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2-05\Gráficos\"/>
    </mc:Choice>
  </mc:AlternateContent>
  <bookViews>
    <workbookView xWindow="-120" yWindow="-120" windowWidth="29040" windowHeight="1572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Gráfico 18" sheetId="36" r:id="rId19"/>
    <sheet name="Gráfico 19" sheetId="37" r:id="rId20"/>
    <sheet name="Quadro 1" sheetId="63" r:id="rId21"/>
    <sheet name="Quadro 2" sheetId="64" r:id="rId22"/>
    <sheet name="Tabela 1" sheetId="38" r:id="rId23"/>
    <sheet name="Tabela 2" sheetId="39" r:id="rId24"/>
    <sheet name="Tabela 3" sheetId="40" r:id="rId25"/>
    <sheet name="Tabela 4" sheetId="41" r:id="rId26"/>
    <sheet name="Tabela 5" sheetId="42" r:id="rId27"/>
    <sheet name="Tabela 6" sheetId="43" r:id="rId28"/>
    <sheet name="Tabela 7" sheetId="44" r:id="rId29"/>
    <sheet name="Tabela 8" sheetId="45" r:id="rId30"/>
    <sheet name="Tabela 9" sheetId="46" r:id="rId31"/>
    <sheet name="Tabela 10" sheetId="47" r:id="rId32"/>
    <sheet name="Tabela 11" sheetId="48" r:id="rId33"/>
    <sheet name="Tabela 12" sheetId="49" r:id="rId34"/>
    <sheet name="Tabela 13" sheetId="50" r:id="rId35"/>
    <sheet name="Tabela 14" sheetId="53" r:id="rId36"/>
    <sheet name="Tabela 15" sheetId="54" r:id="rId37"/>
    <sheet name="Tabela 16" sheetId="55" r:id="rId38"/>
    <sheet name="Tabela 17" sheetId="56" r:id="rId39"/>
    <sheet name="Tabela 18" sheetId="57" r:id="rId40"/>
    <sheet name="Tabela 19" sheetId="58" r:id="rId41"/>
    <sheet name="Tabela 20" sheetId="59" r:id="rId42"/>
    <sheet name="Tabela 21" sheetId="60" r:id="rId43"/>
    <sheet name="Tabela 22" sheetId="61" r:id="rId44"/>
    <sheet name="Projeções da IFI" sheetId="62" r:id="rId4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<sst xmlns="http://schemas.openxmlformats.org/spreadsheetml/2006/main" count="633" uniqueCount="332">
  <si>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</si>
  <si>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</si>
  <si>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</si>
  <si>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</si>
  <si>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</si>
  <si>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</si>
  <si>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</si>
  <si>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</si>
  <si>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</si>
  <si>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</si>
  <si>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</si>
  <si>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</si>
  <si>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</si>
  <si>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</si>
  <si>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</si>
  <si>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</si>
  <si>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</si>
  <si>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</si>
  <si>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</si>
  <si>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</si>
  <si>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2. ÍNDICES DE CONFIANÇA (SÉRIES DESSAZONALIZADAS)</t>
  </si>
  <si>
    <t>GRÁFICO 15. META DE PRIMÁRIO E CENÁRIO DA IFI (R$ BILHÕES)</t>
  </si>
  <si>
    <t>Base</t>
  </si>
  <si>
    <t>Otimista</t>
  </si>
  <si>
    <t>Pessimista</t>
  </si>
  <si>
    <t>Dezembro de 2021</t>
  </si>
  <si>
    <t>Maio de 2022</t>
  </si>
  <si>
    <t>Taxa implícita</t>
  </si>
  <si>
    <t>DBGG</t>
  </si>
  <si>
    <t>Meta - PLDO</t>
  </si>
  <si>
    <t>Cenário base - IFI</t>
  </si>
  <si>
    <t>Despesa Primária</t>
  </si>
  <si>
    <t>dez/21</t>
  </si>
  <si>
    <t>mai/22</t>
  </si>
  <si>
    <t>Outubro de 2021</t>
  </si>
  <si>
    <t>Rendimento nominal</t>
  </si>
  <si>
    <t>Inflação</t>
  </si>
  <si>
    <t>Rendimento real</t>
  </si>
  <si>
    <t>Empresários</t>
  </si>
  <si>
    <t>Consumidores</t>
  </si>
  <si>
    <t>Fonte: FMI. Elaboração: IFI.</t>
  </si>
  <si>
    <t>PIB e componentes (variação real)</t>
  </si>
  <si>
    <t>Consumo das famílias</t>
  </si>
  <si>
    <t>Consumo do Governo</t>
  </si>
  <si>
    <t>Formação Bruta de Capital Fixo</t>
  </si>
  <si>
    <t>Exportação</t>
  </si>
  <si>
    <t>Importação</t>
  </si>
  <si>
    <t>Contribuições para a variação real do PIB (p.p.)</t>
  </si>
  <si>
    <t>Demanda interna</t>
  </si>
  <si>
    <t>Consumo das Famílias</t>
  </si>
  <si>
    <t>Investimento (FBCF e variação de estoques)</t>
  </si>
  <si>
    <t>Exportações líquidas</t>
  </si>
  <si>
    <t>TABELA 2. PREVISÕES PARA O CRESCIMENTO DO PIB EM VOLUME</t>
  </si>
  <si>
    <t>TABELA 3. INDICADORES DO MERCADO DE TRABALHO</t>
  </si>
  <si>
    <t>Fonte: IBGE. Elaboração: IFI.</t>
  </si>
  <si>
    <t>a. Versão Atual</t>
  </si>
  <si>
    <t>2024-2031</t>
  </si>
  <si>
    <t>PIB nominal (R$ bilhões)</t>
  </si>
  <si>
    <t>PIB – Taxa de variação nominal (%)</t>
  </si>
  <si>
    <t>PIB – Taxa de variação real (%)</t>
  </si>
  <si>
    <t>Deflator implícito do PIB (%)</t>
  </si>
  <si>
    <t>IPCA (%)</t>
  </si>
  <si>
    <t>Taxa de desemprego (%)</t>
  </si>
  <si>
    <t>Pop. Ocupada (%)</t>
  </si>
  <si>
    <t>Prêmio de risco – Embi (final de período)</t>
  </si>
  <si>
    <t>Taxa de câmbio R$/US$ (final de período)</t>
  </si>
  <si>
    <t>Juros reais (%)</t>
  </si>
  <si>
    <t>Selic (%)</t>
  </si>
  <si>
    <t>b. Versão passada</t>
  </si>
  <si>
    <t>2023-2030</t>
  </si>
  <si>
    <t>Fonte: IFI.</t>
  </si>
  <si>
    <t>Período</t>
  </si>
  <si>
    <t>Cenário pessimista</t>
  </si>
  <si>
    <t>Total</t>
  </si>
  <si>
    <t>Entes subnacionais</t>
  </si>
  <si>
    <t>União</t>
  </si>
  <si>
    <t>Ano</t>
  </si>
  <si>
    <t>Cenário base</t>
  </si>
  <si>
    <t>Cenário otimista</t>
  </si>
  <si>
    <t>Receita primária total</t>
  </si>
  <si>
    <t>Transferências</t>
  </si>
  <si>
    <t>Receita líquida</t>
  </si>
  <si>
    <t>Fonte: Governo Federal. Elaboração: IFI.</t>
  </si>
  <si>
    <t>Revisão Dez/21</t>
  </si>
  <si>
    <t>Revisão Mai/22</t>
  </si>
  <si>
    <t>Dif. Mai/22-Dez/21</t>
  </si>
  <si>
    <t>1. Receita primária total</t>
  </si>
  <si>
    <t>Receita administrada pela RFB/MF, exceto RGPS e sem incentivos fiscais</t>
  </si>
  <si>
    <t>Arrecadação líquida para o RGPS</t>
  </si>
  <si>
    <t>Receitas não administradas pela RFB/MF</t>
  </si>
  <si>
    <t>Incentivos fiscais</t>
  </si>
  <si>
    <t>2. Transferências por repartição de receita</t>
  </si>
  <si>
    <t>3. Receita líquida de transferências [(1)-(2)]</t>
  </si>
  <si>
    <t>Fonte: Secretaria do Tesouro Nacional. Elaboração: IFI.</t>
  </si>
  <si>
    <t>Brent (US$)</t>
  </si>
  <si>
    <t>Taxa de câmbio média</t>
  </si>
  <si>
    <t>Fonte: ANP e Banco Central. Elaboração: IFI.</t>
  </si>
  <si>
    <t>Discriminação</t>
  </si>
  <si>
    <t>Receita total</t>
  </si>
  <si>
    <t>Receita administrada pela RFB, exceto RGPS</t>
  </si>
  <si>
    <t>Receitas não administradas pela RFB</t>
  </si>
  <si>
    <t>Transferências por repartição de receita</t>
  </si>
  <si>
    <t>Realizado em 2021</t>
  </si>
  <si>
    <t>Projeções para 2022</t>
  </si>
  <si>
    <t>Comparativo</t>
  </si>
  <si>
    <t>Executivo</t>
  </si>
  <si>
    <t>IFI</t>
  </si>
  <si>
    <t>Realizado 2021</t>
  </si>
  <si>
    <t>Executivo (mar/22)</t>
  </si>
  <si>
    <t>IFI (dez/21)</t>
  </si>
  <si>
    <t>var.</t>
  </si>
  <si>
    <t>var. %</t>
  </si>
  <si>
    <t>Obrigatórias</t>
  </si>
  <si>
    <t>Previdência (RGPS)</t>
  </si>
  <si>
    <t>Pessoal</t>
  </si>
  <si>
    <t>Abono e Seguro Desemprego</t>
  </si>
  <si>
    <t>BPC</t>
  </si>
  <si>
    <t>Bolsa Família</t>
  </si>
  <si>
    <t>Demais obrigatórias</t>
  </si>
  <si>
    <t>Discricionárias (Executivo)</t>
  </si>
  <si>
    <t>Memo:</t>
  </si>
  <si>
    <t>Enfrentamento da Covid-19</t>
  </si>
  <si>
    <t>Fonte: Tesouro, Relatórios de avaliação de receitas e despesas primárias e IFI. Elaboração: IFI.</t>
  </si>
  <si>
    <t>Balanço de riscos: Teto de gastos</t>
  </si>
  <si>
    <t>2022-2023</t>
  </si>
  <si>
    <t>2027-2031</t>
  </si>
  <si>
    <t xml:space="preserve"> Baixo </t>
  </si>
  <si>
    <t xml:space="preserve"> Moderado </t>
  </si>
  <si>
    <t xml:space="preserve"> Elevado </t>
  </si>
  <si>
    <t>TABELA 14. RISCO DE DESCUMPRIMENTO DO TETO DOS GASTOS.</t>
  </si>
  <si>
    <t>TABELA 15. RESULTADO PRIMÁRIO DO GOVERNO CENTRAL – CENÁRIO BASE (R$ BILHÕES)</t>
  </si>
  <si>
    <t>** Nas revisões de nov/19 a dez/21, a média considera o período de 2022 a 2030. A partir de mai/22, a média passou a considerar o término do horizonte de projeção em 2031.</t>
  </si>
  <si>
    <t>Resultado nominal</t>
  </si>
  <si>
    <t>Resultado primário</t>
  </si>
  <si>
    <t>Juros</t>
  </si>
  <si>
    <t>Receita Bruta</t>
  </si>
  <si>
    <t>Transferências por repartição de receita a E&amp;M</t>
  </si>
  <si>
    <t>Receita Liquida</t>
  </si>
  <si>
    <t>Benefícios previdenciários</t>
  </si>
  <si>
    <t>Pessoal e encargos sociais</t>
  </si>
  <si>
    <t>Abono e Seguro desemprego</t>
  </si>
  <si>
    <t>Abono salarial</t>
  </si>
  <si>
    <t>Seguro desemprego</t>
  </si>
  <si>
    <t>Compensação ao RGPS pelas Desonerações da Folha</t>
  </si>
  <si>
    <t xml:space="preserve">Complementação da União ao FUNDEB </t>
  </si>
  <si>
    <t>Legislativo, Judiciário, MPU e DPU</t>
  </si>
  <si>
    <t>Sentenças judiciais e precatórios (custeio e capital)</t>
  </si>
  <si>
    <t>Subsídios e Subvenções</t>
  </si>
  <si>
    <t>sem Controle de Fluxo</t>
  </si>
  <si>
    <t>com Controle de Fluxo</t>
  </si>
  <si>
    <t>Discricionárias do Poder Executivo</t>
  </si>
  <si>
    <t>Resultado Primário</t>
  </si>
  <si>
    <t>Gastos com a Covid-19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</si>
  <si>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</si>
  <si>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</si>
  <si>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</si>
  <si>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</si>
  <si>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</si>
  <si>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</si>
  <si>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</si>
  <si>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</si>
  <si>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</si>
  <si>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</si>
  <si>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</si>
  <si>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</si>
  <si>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</si>
  <si>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IBC-Br</t>
  </si>
  <si>
    <t>GRÁFICO 1. IBC-BR (Nº ÍNDICE - FEV/20=100)</t>
  </si>
  <si>
    <t>Fonte: FGV. Elaboração: IFI.</t>
  </si>
  <si>
    <t>GRÁFICO 5. TAXA DE VARIAÇÃO DO IPCA POR DATA DE PUBLICAÇÃO DO RAF</t>
  </si>
  <si>
    <t>Unidade: % do PIB</t>
  </si>
  <si>
    <t>Fonte: Tesouro (2013 a 2021) e IFI (anos seguintes).</t>
  </si>
  <si>
    <t>Fonte: Tesouro (2016 a 2021) e IFI (anos seguintes).</t>
  </si>
  <si>
    <t>Fonte: PLDO 2023 e IFI.</t>
  </si>
  <si>
    <t>Unidade: R$ bilhões</t>
  </si>
  <si>
    <t>Fonte: Banco Central. Elaboração: IFI.</t>
  </si>
  <si>
    <t>Unidade: % a.a.</t>
  </si>
  <si>
    <t>Diferenças para o WEO de Janeiro</t>
  </si>
  <si>
    <t>Mundo</t>
  </si>
  <si>
    <t>Economias avançadas</t>
  </si>
  <si>
    <t>Economias emergentes</t>
  </si>
  <si>
    <t xml:space="preserve">Estados Unidos </t>
  </si>
  <si>
    <t>Área do Euro</t>
  </si>
  <si>
    <t xml:space="preserve">China </t>
  </si>
  <si>
    <t>Fonte: IBGE. Elaboração e projeções: IFI.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</si>
  <si>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ex-ante</t>
    </r>
    <r>
      <rPr>
        <sz val="10"/>
        <color rgb="FF000000"/>
        <rFont val="Calibri"/>
        <family val="2"/>
        <scheme val="minor"/>
      </rPr>
      <t xml:space="preserve"> (% a.a.)</t>
    </r>
  </si>
  <si>
    <r>
      <t xml:space="preserve">IFI (mai/22) </t>
    </r>
    <r>
      <rPr>
        <b/>
        <i/>
        <sz val="10"/>
        <color rgb="FFFFFFFF"/>
        <rFont val="Calibri"/>
        <family val="2"/>
        <scheme val="minor"/>
      </rPr>
      <t>vs</t>
    </r>
  </si>
  <si>
    <r>
      <t>dos quais</t>
    </r>
    <r>
      <rPr>
        <sz val="10"/>
        <color rgb="FF000000"/>
        <rFont val="Calibri"/>
        <family val="2"/>
        <scheme val="minor"/>
      </rPr>
      <t xml:space="preserve"> Bolsa Família / Auxílio Brasil</t>
    </r>
  </si>
  <si>
    <t> Item</t>
  </si>
  <si>
    <t>Valores</t>
  </si>
  <si>
    <t>Variação em relação ao mesmo trimestre do ano anterior</t>
  </si>
  <si>
    <t>A - População em idade ativa</t>
  </si>
  <si>
    <t xml:space="preserve">  A.1 - População fora da força de trabalho</t>
  </si>
  <si>
    <t xml:space="preserve">  A.2 - População na força de trabalho</t>
  </si>
  <si>
    <t xml:space="preserve">    A.2.1  - População desocupada</t>
  </si>
  <si>
    <t xml:space="preserve">    A.2.2  - População ocupada</t>
  </si>
  <si>
    <t xml:space="preserve">      População ocupada no mercado informal  </t>
  </si>
  <si>
    <t xml:space="preserve">      População ocupada no mercado formal</t>
  </si>
  <si>
    <t>Taxa de desemprego (A.2.1/A.2)</t>
  </si>
  <si>
    <t>-0,8 p.p.</t>
  </si>
  <si>
    <t>-3,4 p.p.</t>
  </si>
  <si>
    <t>-3,8 p.p.</t>
  </si>
  <si>
    <t>Nível de ocupação (A.2.2/A)</t>
  </si>
  <si>
    <t>0,6 p.p.</t>
  </si>
  <si>
    <t>4,1 p.p.</t>
  </si>
  <si>
    <t>4,3 p.p.</t>
  </si>
  <si>
    <t>Taxa de participação (A.2/A)</t>
  </si>
  <si>
    <t>0,1 p.p.</t>
  </si>
  <si>
    <t>2,4 p.p.</t>
  </si>
  <si>
    <t>2,3 p.p.</t>
  </si>
  <si>
    <t xml:space="preserve">TABELA 4. CENÁRIOS BASE, OTIMISTA E PESSIMISTA DA IFI – VERSÃO ATUAL E PASSADA (RAF DE MAIO/2022) </t>
  </si>
  <si>
    <t>Cenário</t>
  </si>
  <si>
    <t>abril a dezembro de 2022</t>
  </si>
  <si>
    <t>TABELA 11. PROJEÇÕES DA IFI NO CENÁRIO OTIMISTA – R$ BILHÕES</t>
  </si>
  <si>
    <t>Demais</t>
  </si>
  <si>
    <t>2021 (Realizado)</t>
  </si>
  <si>
    <t>2022 (Projeção IFI)</t>
  </si>
  <si>
    <t>Diferença</t>
  </si>
  <si>
    <t>R$ bi</t>
  </si>
  <si>
    <t>% PIB</t>
  </si>
  <si>
    <t>Transferências a E&amp;M</t>
  </si>
  <si>
    <t>Receita Líquida</t>
  </si>
  <si>
    <t>Meta de primário</t>
  </si>
  <si>
    <t>Mês</t>
  </si>
  <si>
    <t>Dif. Nominal (Jan-Mar)</t>
  </si>
  <si>
    <t>PIB</t>
  </si>
  <si>
    <t>Resultado primário (R$ bilhões)</t>
  </si>
  <si>
    <t>Crescimento real do PIB (%)</t>
  </si>
  <si>
    <t>Taxa real de juros (%)</t>
  </si>
  <si>
    <t>Clique aqui para acessar o RAF nº 64</t>
  </si>
  <si>
    <t>RAF – RELATÓRIO DE ACOMPANHAMENTO FISCAL • 18 DE MAIO DE 2022 • N° 64</t>
  </si>
  <si>
    <t>GRÁFICO 3. TAXA DE VARIAÇÃO DO PIB EM VOLUME POR DATA DE PUBLICAÇÃO DO RAF</t>
  </si>
  <si>
    <t>TABELA 5. SIMULAÇÃO DE IMPACTO DA REDUÇÃO DAS ALÍQUOTAS DO IPI FIXADA NO DECRETO Nº 11.055/2022 PARA A ARRECADAÇÃO DA UNIÃO (R$ MILHÕES)</t>
  </si>
  <si>
    <t>GRÁFICO 6. COMPARATIVO ENTRE AS PROJEÇÕES DE RECEITAS ADMINISTRADAS/PIB - REVISÕES DE DEZ/21 E MAI/22, NO CENÁRIO BASE</t>
  </si>
  <si>
    <t>TABELA 6. SIMULAÇÃO DE IMPACTO DA ATUALIZAÇÃO DAS FAIXAS DE RECOLHIMENTO DO IRPF PARA A ARRECADAÇÃO DA UNIÃO (R$ MILHÕES), INCORPORADA AO CENÁRIO PESSIMISTA DA IFI PARA AS RECEITAS DO GOVERNO CENTRAL</t>
  </si>
  <si>
    <t>GRÁFICO 7. COMPARATIVO ENTRE AS PROJEÇÕES DE RECEITAS DO RGPS/PIB - REVISÕES DE DEZ/21 E MAI/22, NO CENÁRIO BASE</t>
  </si>
  <si>
    <t>TABELA 7. SÍNTESE DOS IMPACTOS DAS MEDIDAS ADOTADAS PELO PODER EXECUTIVO SOBRE AS RECEITAS DA UNIÃO NO PERÍODO DE 2022 A 2031 (R$ MILHÕES)</t>
  </si>
  <si>
    <t>GRÁFICO 8. COMPARATIVO ENTRE AS PROJEÇÕES DE RECEITAS NÃO ADMINISTRADAS/PIB - REVISÕES DE DEZ/21 E MAI/22, NO CENÁRIO BASE</t>
  </si>
  <si>
    <t>TABELA 8. COMPARATIVO DAS PROJEÇÕES DA IFI PARA A ARRECADAÇÃO DO GOVERNO CENTRAL EM 2022 E 2023, NO CENÁRIO BASE, NAS REVISÕES DE CENÁRIOS DE DEZEMBRO DE 2021 E MAIO DE 2022 (R$ BILHÕES)</t>
  </si>
  <si>
    <t>GRÁFICO 9. COMPARATIVO ENTRE AS PROJEÇÕES DE TRANSFERÊNCIAS/PIB - REVISÕES DE DEZ/21 E MAI/22 NO CENÁRIO BASE</t>
  </si>
  <si>
    <t>TABELA 9. PREMISSAS ASSUMIDAS PARA OS PREÇOS DO PETRÓLEO NO MERCADO INTERNACIONAL E A TAXA DE CÂMBIO NO HORIZONTE DE PROJEÇÃO (2022-2031) NO CENÁRIO BASE</t>
  </si>
  <si>
    <t>GRÁFICO 10. COMPARATIVO ENTRE AS PROJEÇÕES DE RECEITA LÍQUIDA/PIB - REVISÕES DE DEZ/21 E MAI/22 NO CENÁRIO BASE</t>
  </si>
  <si>
    <t xml:space="preserve">GRÁFICO 11. DESPESA PRIMÁRIA - CENÁRIOS IFI (% DO PIB) </t>
  </si>
  <si>
    <t xml:space="preserve">GRÁFICO 12. EVOLUÇÃO DOS CENÁRIOS-BASE DA IFI PARA O GASTO PRIMÁRIO DE  2022 (% DO PIB) </t>
  </si>
  <si>
    <t>TABELA 12. PROJEÇÕES DA IFI NO CENÁRIO PESSIMISTA – R$ BILHÕES</t>
  </si>
  <si>
    <t>GRÁFICO 13. DESPESAS COM SENTENÇAS JUDICAIS E PRECATÓRIOS (EM % DO PIB)</t>
  </si>
  <si>
    <t xml:space="preserve">GRÁFICO 14. RESULTADO PRIMÁRIO - CENÁRIOS IFI (% DO PIB) </t>
  </si>
  <si>
    <t>GRÁFICO 16. EVOLUÇÃO DA DBGG EM PROPORÇÃO DO PIB</t>
  </si>
  <si>
    <t>TABELA 16. EVOLUÇÃO DA DBGG E DO PIB EM TERMOS NOMINAIS (R$ BILHÕES)</t>
  </si>
  <si>
    <t>GRÁFICO 17. TAXA IMPLÍCITA DA DBGG ACUMULADA EM 12 MESES</t>
  </si>
  <si>
    <t>TABELA 17. PRINCIPAIS PREMISSAS MACROECONÔMICAS E FISCAIS PARA OS CENÁRIOS DE DÍVIDA – MÉDIAS DE 2022 A 2031</t>
  </si>
  <si>
    <t>GRÁFICO 18. PROJEÇÕES DA IFI PARA A DBGG EM MOMENTOS SELECIONADOS (2022-2031) - % DO PIB</t>
  </si>
  <si>
    <t>TABELA 18. PROJEÇÕES PARA A DBGG EM % DO PIB ATÉ 2031 – RAF DE MAI/22 E ATUAL</t>
  </si>
  <si>
    <t>GRÁFICO 19. PROJEÇÕES DA IFI PARA A DBGG NOS DIFERENTES CENÁRIOS - % DO PIB</t>
  </si>
  <si>
    <t>TABELA 19. RESULTADO NOMINAL DO SETOR PÚBLICO CONSOLIDADO (% DO PIB)</t>
  </si>
  <si>
    <t>TABELA 20. PROJEÇÕES DA IFI PARA O RESULTADO PRIMÁRIO DO GOVERNO CENTRAL – CENÁRIO BASE (% DO PIB)</t>
  </si>
  <si>
    <t>TABELA 21. PROJEÇÕES DA IFI PARA O RESULTADO PRIMÁRIO DO GOVERNO CENTRAL – CENÁRIO OTIMISTA (% DO PIB)</t>
  </si>
  <si>
    <t>TABELA 22. PROJEÇÕES DA IFI PARA O RESULTADO PRIMÁRIO DO GOVERNO CENTRAL – CENÁRIO PESSIMISTA (% DO PIB)</t>
  </si>
  <si>
    <t>Retornar ao índice</t>
  </si>
  <si>
    <t>Fonte: Banco Central e IFI. Elaboração: IFI.</t>
  </si>
  <si>
    <t>Projeções da IFI</t>
  </si>
  <si>
    <t>Unidade: número-índice</t>
  </si>
  <si>
    <t>Unidade: pontos</t>
  </si>
  <si>
    <t>Fonte: IBGE e IFI. Elaboração: IFI.</t>
  </si>
  <si>
    <t>Unidade: variação % no ano</t>
  </si>
  <si>
    <t>Unidade: variação % interanual</t>
  </si>
  <si>
    <t>Fonte: Secretaria do Tesouro Nacional e Banco Central. Elaboração: IFI.</t>
  </si>
  <si>
    <t>Fonte: elaboração IFI a partir de informações constantes do Decreto nº 11.055, de 28 de abril de 2022.</t>
  </si>
  <si>
    <t>** Considerando início de vigência da medida em julho de 2022.</t>
  </si>
  <si>
    <t>Fonte: elaboração IFI a partir de informações constantes do PL nº 2.337, de 2021.</t>
  </si>
  <si>
    <t>Cenário base (R$ bilhões)</t>
  </si>
  <si>
    <t>TABELA 10. PROJEÇÕES DA IFI NO CENÁRIO BASE – R$ BILHÕES</t>
  </si>
  <si>
    <r>
      <t xml:space="preserve">TABELA 13. PROJEÇÕES DE MAI/22 </t>
    </r>
    <r>
      <rPr>
        <b/>
        <i/>
        <sz val="10"/>
        <color theme="1"/>
        <rFont val="Calibri"/>
        <family val="2"/>
        <scheme val="minor"/>
      </rPr>
      <t>VERSUS</t>
    </r>
    <r>
      <rPr>
        <b/>
        <sz val="10"/>
        <color theme="1"/>
        <rFont val="Calibri"/>
        <family val="2"/>
        <scheme val="minor"/>
      </rPr>
      <t xml:space="preserve"> DEZ/21 PARA A DESPESA PRIMÁRIA EM 2022 - CENÁRIO BASE (R$ BILHÕES E VAR. %)</t>
    </r>
  </si>
  <si>
    <t>Fonte: STN e IFI. Elaboração: IFI.</t>
  </si>
  <si>
    <t>TABELA 1. PREVISÕES PARA O CRESCIMENTO DO PIB MUNDIAL EM VOLUME</t>
  </si>
  <si>
    <t>QUADRO 1. TIPOS E REGRAS DOS BENEFÍCIOS DO AUXÍLIO BRASIL E BENEFÍCIO EXTRAORDINÁRIO</t>
  </si>
  <si>
    <t>QUADRO 2. ALTERAÇÃO LEGISLATIVA DO BENEFÍCIO EXTRAORDINÁRIO DO AUXÍLIO BRASIL – ARTS 1º E 2º</t>
  </si>
  <si>
    <t>Benefício</t>
  </si>
  <si>
    <t>Regra de acesso</t>
  </si>
  <si>
    <t>Quantidade de parcelas</t>
  </si>
  <si>
    <t>Valor do benefício</t>
  </si>
  <si>
    <t>Benefícios cesta-raiz</t>
  </si>
  <si>
    <t>Benefício Primeira Infância (BPI)</t>
  </si>
  <si>
    <t>Famílias que possuam em sua composição crianças com idade até 36 meses incompletos.</t>
  </si>
  <si>
    <t>-</t>
  </si>
  <si>
    <t>R$ 130 por criança elegível</t>
  </si>
  <si>
    <t>Benefício Composição Familiar (BCF)</t>
  </si>
  <si>
    <t>Famílias que possuam em sua composição gestantes;</t>
  </si>
  <si>
    <t>R$ 65 por pessoa elegível</t>
  </si>
  <si>
    <t>Famílias que possuam em sua composição nutrizes; e/ou</t>
  </si>
  <si>
    <t>Famílias que possuam em sua composição pessoas com idade entre 3 e 21 anos incompletos.</t>
  </si>
  <si>
    <t>Benefício de Superação da Extrema Pobreza (BSP)</t>
  </si>
  <si>
    <t>Famílias em que a renda familiar mensal per capita, após inclusão dos benefícios BPI e/ou BCF, continuar sendo inferior a R$ 105 reais. Recebem o equivalente ao valor necessário para alcançar a quantia de R$ 105,00, respeitando o mínimo por membro da família.</t>
  </si>
  <si>
    <t>Variável, com mínimo de R$ 25 por membro da família</t>
  </si>
  <si>
    <t>Benefício compensatório (BComp)</t>
  </si>
  <si>
    <t>Famílias beneficiárias do Programa Bolsa Família (PBF) que tiverem redução no valor total dos benefícios que recebiam do Programa, após a migração do PBF para o Auxílio Brasil. Recebem o equivalente ao valor necessário para alcançar o valor que recebia anteriormente no PBF.</t>
  </si>
  <si>
    <t>Variável</t>
  </si>
  <si>
    <t>Benefícios adicionais (para quem já é beneficiário do programa Auxílio Brasil)</t>
  </si>
  <si>
    <t>Bolsa iniciação científica júnior</t>
  </si>
  <si>
    <t>Estudantes que tenham se destacado em competições acadêmicas e científicas de abrangência nacional.</t>
  </si>
  <si>
    <t>R$ 100,00 para o estudante</t>
  </si>
  <si>
    <t>R$ 1.000,00 para a família</t>
  </si>
  <si>
    <t>Esporte escolar</t>
  </si>
  <si>
    <t>Estudantes de 12 a 17 anos incompletos que se destaquem nos Jogos Escolares Brasileiros.</t>
  </si>
  <si>
    <t>Inclusão produtiva rural</t>
  </si>
  <si>
    <t>Famílias que possuam em sua composição agricultores familiares.</t>
  </si>
  <si>
    <t>R$ 200,00 para a família</t>
  </si>
  <si>
    <t>Inclusão produtiva urbana</t>
  </si>
  <si>
    <t>Beneficiários do programa Auxílio Brasil que comprovarem vínculo de emprego com carteira assinada.</t>
  </si>
  <si>
    <t>Benefício extraordinário (para quem já é beneficiário do programa Auxílio Brasil)</t>
  </si>
  <si>
    <t>Famílias em que o valor do benefício da cesta-raiz for inferior a R$ 400 reais. Recebem o equivalente ao valor necessário para alcançar a quantia de R$ 400,00.</t>
  </si>
  <si>
    <t>Redação original (MP 1.076, de 2021)</t>
  </si>
  <si>
    <t>Redação aprovada (PLV 6, de 2022)</t>
  </si>
  <si>
    <r>
      <t xml:space="preserve">Art. 1º Fica instituído, </t>
    </r>
    <r>
      <rPr>
        <b/>
        <u/>
        <sz val="8"/>
        <color rgb="FF000000"/>
        <rFont val="Calibri"/>
        <family val="2"/>
      </rPr>
      <t>na competência de dezembro de 2021</t>
    </r>
    <r>
      <rPr>
        <sz val="8"/>
        <color rgb="FF000000"/>
        <rFont val="Calibri"/>
        <family val="2"/>
      </rPr>
      <t>, o Benefício Extraordinário destinado às famílias beneficiárias do Programa Auxílio Brasil.</t>
    </r>
  </si>
  <si>
    <r>
      <t xml:space="preserve">Art. 1º Fica instituído, </t>
    </r>
    <r>
      <rPr>
        <b/>
        <u/>
        <sz val="8"/>
        <color rgb="FF000000"/>
        <rFont val="Calibri"/>
        <family val="2"/>
      </rPr>
      <t>em caráter permanente</t>
    </r>
    <r>
      <rPr>
        <sz val="8"/>
        <color rgb="FF000000"/>
        <rFont val="Calibri"/>
        <family val="2"/>
      </rPr>
      <t>, como parte do processo de ampliação da renda básica de cidadania a que se referem o caput e o § 1º do art. 1º da Lei nº 10.835, de 8 de janeiro de 2004, o benefício extraordinário destinado às famílias beneficiárias do Programa Auxílio Brasil.</t>
    </r>
  </si>
  <si>
    <r>
      <t xml:space="preserve">Parágrafo único. Ato do Poder Executivo federal poderá </t>
    </r>
    <r>
      <rPr>
        <b/>
        <u/>
        <sz val="8"/>
        <color rgb="FF000000"/>
        <rFont val="Calibri"/>
        <family val="2"/>
      </rPr>
      <t>prorrogar a concessão</t>
    </r>
    <r>
      <rPr>
        <sz val="8"/>
        <color rgb="FF000000"/>
        <rFont val="Calibri"/>
        <family val="2"/>
      </rPr>
      <t xml:space="preserve"> do Benefício de que trata o caput </t>
    </r>
    <r>
      <rPr>
        <b/>
        <u/>
        <sz val="8"/>
        <color rgb="FF000000"/>
        <rFont val="Calibri"/>
        <family val="2"/>
      </rPr>
      <t>para os meses de janeiro a dezembro de 2022</t>
    </r>
    <r>
      <rPr>
        <sz val="8"/>
        <color rgb="FF000000"/>
        <rFont val="Calibri"/>
        <family val="2"/>
      </rPr>
      <t>, consideradas as famílias beneficiárias no mês de referência do pagamento do referido Benefício e observada a disponibilidade orçamentária e financeira.</t>
    </r>
  </si>
  <si>
    <t>Art. 2º O Benefício Extraordinário destinado às famílias beneficiárias do Programa Auxílio Brasil:</t>
  </si>
  <si>
    <t>Art.  2º O benefício extraordinário destinado às famílias beneficiárias do Programa Auxílio Brasil:</t>
  </si>
  <si>
    <t>I - Será calculado a partir da soma dos benefícios financeiros de que tratam os incisos I a III do caput e o inciso VI do § 1º do art. 3º da Medida Provisória nº 1.061, de 9 de agosto de 2021, no mês de referência;</t>
  </si>
  <si>
    <t>I- Será calculado a partir da soma dos benefícios financeiros de que tratam os incisos I, II, III e IV do caput do art. 4º da Lei nº 14.284, de 29 de dezembro de 2021, no mês de referência;</t>
  </si>
  <si>
    <t>II - Equivalerá ao valor necessário para alcançar a quantia de R$ 400,00 (quatrocentos reais);</t>
  </si>
  <si>
    <t>II- Equivalerá ao valor necessário para alcançar a quantia de R$ 400,00 (quatrocentos reais);</t>
  </si>
  <si>
    <r>
      <t xml:space="preserve">III - </t>
    </r>
    <r>
      <rPr>
        <b/>
        <u/>
        <sz val="8"/>
        <color rgb="FF000000"/>
        <rFont val="Calibri"/>
        <family val="2"/>
      </rPr>
      <t>Não</t>
    </r>
    <r>
      <rPr>
        <sz val="8"/>
        <color rgb="FF000000"/>
        <rFont val="Calibri"/>
        <family val="2"/>
      </rPr>
      <t xml:space="preserve"> terá caráter continuado;</t>
    </r>
  </si>
  <si>
    <t>III- Terá caráter continuado;</t>
  </si>
  <si>
    <t>IV - Será pago juntamente com a parcela ordinária de dezembro de 2021 do Programa Auxílio Brasil no limite de um benefício por família; e</t>
  </si>
  <si>
    <t xml:space="preserve">IV- Será pago juntamente com a parcela ordinária de referência do Programa Auxílio Brasil, no limite de 1 (um) benefício por família; e </t>
  </si>
  <si>
    <r>
      <t xml:space="preserve">V - </t>
    </r>
    <r>
      <rPr>
        <b/>
        <u/>
        <sz val="8"/>
        <color rgb="FF000000"/>
        <rFont val="Calibri"/>
        <family val="2"/>
      </rPr>
      <t>Não</t>
    </r>
    <r>
      <rPr>
        <sz val="8"/>
        <color rgb="FF000000"/>
        <rFont val="Calibri"/>
        <family val="2"/>
      </rPr>
      <t xml:space="preserve"> integrará o conjunto de benefícios instituídos pela Medida Provisória nº 1.061, de 2021.</t>
    </r>
  </si>
  <si>
    <t>V- Integrará o conjunto de benefícios instituídos pela Lei nº 14.284, de 29 de dezembro de 2021.</t>
  </si>
  <si>
    <t>Fonte: PLV 6, de 2022 e MP 1.076, de 2021. Elaboração: IFI.</t>
  </si>
  <si>
    <t>Fonte: Ministério da Cidadania. Elaboração: IFI.</t>
  </si>
  <si>
    <t>GRÁFICO 4. DECOMPOSIÇÃO DA RENDA DO TRABALHO _x000D_VARIAÇÃO INTERANUAL</t>
  </si>
  <si>
    <r>
      <t xml:space="preserve">TABELA 13. PROJEÇÕES DE MAI/22 </t>
    </r>
    <r>
      <rPr>
        <b/>
        <i/>
        <sz val="11"/>
        <rFont val="Cambria"/>
        <family val="1"/>
      </rPr>
      <t>VERSUS</t>
    </r>
    <r>
      <rPr>
        <b/>
        <sz val="11"/>
        <rFont val="Cambria"/>
        <family val="1"/>
      </rPr>
      <t xml:space="preserve"> DEZ/21 PARA A DESPESA PRIMÁRIA EM 2022 - CENÁRIO BASE (R$ BILHÕES E VAR.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</si>
</sst>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.##%"/>
    <numFmt numFmtId="165" formatCode="[$-416]mmm\-yy;@"/>
    <numFmt numFmtId="166" formatCode="#,##0.0"/>
    <numFmt numFmtId="167" formatCode="0.0%"/>
    <numFmt numFmtId="168" formatCode="0.0"/>
  </numFmts>
  <fonts count="4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595959"/>
      <name val="Cambria"/>
      <family val="1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BB544C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595959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name val="Calibri"/>
      <family val="2"/>
    </font>
    <font>
      <sz val="10"/>
      <color rgb="FF000000"/>
      <name val="Calibri"/>
      <family val="2"/>
    </font>
    <font>
      <b/>
      <u/>
      <sz val="10"/>
      <color rgb="FFBD534B"/>
      <name val="Calibri"/>
      <family val="2"/>
      <scheme val="minor"/>
    </font>
    <font>
      <b/>
      <sz val="10"/>
      <color rgb="FFBD534B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b/>
      <i/>
      <sz val="1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1C0CD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005D89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BFBFBF"/>
      </right>
      <top/>
      <bottom style="medium">
        <color rgb="FFD8D8D8"/>
      </bottom>
      <diagonal/>
    </border>
    <border>
      <left/>
      <right/>
      <top/>
      <bottom style="medium">
        <color rgb="FFD8D8D8"/>
      </bottom>
      <diagonal/>
    </border>
    <border>
      <left/>
      <right style="medium">
        <color rgb="FFBFBFBF"/>
      </right>
      <top/>
      <bottom style="double">
        <color rgb="FFD8D8D8"/>
      </bottom>
      <diagonal/>
    </border>
    <border>
      <left/>
      <right/>
      <top/>
      <bottom style="double">
        <color rgb="FFD8D8D8"/>
      </bottom>
      <diagonal/>
    </border>
    <border>
      <left/>
      <right style="medium">
        <color rgb="FFBFBFBF"/>
      </right>
      <top/>
      <bottom style="thick">
        <color rgb="FF005D89"/>
      </bottom>
      <diagonal/>
    </border>
    <border>
      <left/>
      <right style="medium">
        <color rgb="FFFFFFFF"/>
      </right>
      <top style="medium">
        <color rgb="FFBFBFBF"/>
      </top>
      <bottom/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thick">
        <color rgb="FF005D89"/>
      </bottom>
      <diagonal/>
    </border>
    <border>
      <left/>
      <right/>
      <top/>
      <bottom style="double">
        <color rgb="FFBFBFB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 style="medium">
        <color rgb="FFD9D9D9"/>
      </right>
      <top/>
      <bottom/>
      <diagonal/>
    </border>
    <border>
      <left/>
      <right style="medium">
        <color rgb="FFD9D9D9"/>
      </right>
      <top/>
      <bottom style="thick">
        <color rgb="FF005D89"/>
      </bottom>
      <diagonal/>
    </border>
    <border>
      <left/>
      <right style="medium">
        <color rgb="FF005D89"/>
      </right>
      <top/>
      <bottom/>
      <diagonal/>
    </border>
    <border>
      <left/>
      <right style="medium">
        <color rgb="FFF2F2F2"/>
      </right>
      <top/>
      <bottom/>
      <diagonal/>
    </border>
    <border>
      <left/>
      <right style="medium">
        <color rgb="FF005D89"/>
      </right>
      <top style="medium">
        <color rgb="FF005D89"/>
      </top>
      <bottom/>
      <diagonal/>
    </border>
    <border>
      <left style="medium">
        <color rgb="FF005D89"/>
      </left>
      <right/>
      <top/>
      <bottom/>
      <diagonal/>
    </border>
    <border>
      <left/>
      <right style="medium">
        <color rgb="FF005D89"/>
      </right>
      <top/>
      <bottom style="thick">
        <color rgb="FF005D89"/>
      </bottom>
      <diagonal/>
    </border>
    <border>
      <left/>
      <right style="medium">
        <color rgb="FFD8D8D8"/>
      </right>
      <top style="medium">
        <color rgb="FFD8D8D8"/>
      </top>
      <bottom style="thick">
        <color rgb="FF005D89"/>
      </bottom>
      <diagonal/>
    </border>
    <border>
      <left/>
      <right/>
      <top style="double">
        <color rgb="FFBFBFBF"/>
      </top>
      <bottom style="thick">
        <color rgb="FF005D89"/>
      </bottom>
      <diagonal/>
    </border>
    <border>
      <left/>
      <right style="medium">
        <color rgb="FFF2F2F2"/>
      </right>
      <top/>
      <bottom style="medium">
        <color rgb="FFFFFFF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005D89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medium">
        <color rgb="FFBFBFBF"/>
      </left>
      <right style="medium">
        <color rgb="FFFFFFFF"/>
      </right>
      <top style="medium">
        <color rgb="FFBFBFB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BFBFBF"/>
      </top>
      <bottom style="medium">
        <color rgb="FFFFFFFF"/>
      </bottom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D8D8D8"/>
      </bottom>
      <diagonal/>
    </border>
    <border>
      <left/>
      <right/>
      <top style="medium">
        <color rgb="FFD8D8D8"/>
      </top>
      <bottom style="medium">
        <color rgb="FFD8D8D8"/>
      </bottom>
      <diagonal/>
    </border>
    <border>
      <left/>
      <right style="medium">
        <color rgb="FFBFBFBF"/>
      </right>
      <top style="medium">
        <color rgb="FFD8D8D8"/>
      </top>
      <bottom style="medium">
        <color rgb="FFD8D8D8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D8D8D8"/>
      </top>
      <bottom/>
      <diagonal/>
    </border>
    <border>
      <left/>
      <right style="medium">
        <color rgb="FFBFBFBF"/>
      </right>
      <top style="medium">
        <color rgb="FFD8D8D8"/>
      </top>
      <bottom/>
      <diagonal/>
    </border>
    <border>
      <left style="medium">
        <color rgb="FFBFBFBF"/>
      </left>
      <right/>
      <top style="medium">
        <color rgb="FFD8D8D8"/>
      </top>
      <bottom/>
      <diagonal/>
    </border>
    <border>
      <left style="medium">
        <color rgb="FFBFBFBF"/>
      </left>
      <right/>
      <top/>
      <bottom style="medium">
        <color rgb="FFD8D8D8"/>
      </bottom>
      <diagonal/>
    </border>
    <border>
      <left style="medium">
        <color rgb="FFD8D8D8"/>
      </left>
      <right style="medium">
        <color rgb="FFFFFFFF"/>
      </right>
      <top style="medium">
        <color rgb="FFD8D8D8"/>
      </top>
      <bottom style="medium">
        <color rgb="FFFFFFFF"/>
      </bottom>
      <diagonal/>
    </border>
    <border>
      <left/>
      <right style="medium">
        <color rgb="FFD8D8D8"/>
      </right>
      <top style="medium">
        <color rgb="FFD8D8D8"/>
      </top>
      <bottom style="medium">
        <color rgb="FFFFFFFF"/>
      </bottom>
      <diagonal/>
    </border>
    <border>
      <left style="medium">
        <color rgb="FFD8D8D8"/>
      </left>
      <right style="medium">
        <color rgb="FFD8D8D8"/>
      </right>
      <top/>
      <bottom style="medium">
        <color rgb="FFD8D8D8"/>
      </bottom>
      <diagonal/>
    </border>
    <border>
      <left/>
      <right style="medium">
        <color rgb="FFD8D8D8"/>
      </right>
      <top/>
      <bottom style="medium">
        <color rgb="FFD8D8D8"/>
      </bottom>
      <diagonal/>
    </border>
    <border>
      <left style="medium">
        <color rgb="FFD8D8D8"/>
      </left>
      <right style="medium">
        <color rgb="FFD8D8D8"/>
      </right>
      <top/>
      <bottom/>
      <diagonal/>
    </border>
    <border>
      <left/>
      <right style="medium">
        <color rgb="FFD8D8D8"/>
      </right>
      <top/>
      <bottom/>
      <diagonal/>
    </border>
    <border>
      <left style="medium">
        <color rgb="FFD8D8D8"/>
      </left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/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medium">
        <color rgb="FFBFBFBF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404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 applyAlignment="1">
      <alignment horizontal="center" vertical="center"/>
    </xf>
    <xf numFmtId="0" fontId="13" fillId="3" borderId="0" xfId="0" applyNumberFormat="1" applyFont="1" applyFill="1" applyAlignment="1">
      <alignment horizontal="left" vertical="center"/>
    </xf>
    <xf numFmtId="0" fontId="13" fillId="4" borderId="0" xfId="0" applyNumberFormat="1" applyFont="1" applyFill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/>
    </xf>
    <xf numFmtId="165" fontId="13" fillId="3" borderId="0" xfId="0" applyNumberFormat="1" applyFont="1" applyFill="1" applyAlignment="1">
      <alignment horizontal="left" vertical="center"/>
    </xf>
    <xf numFmtId="165" fontId="13" fillId="4" borderId="0" xfId="0" applyNumberFormat="1" applyFont="1" applyFill="1" applyAlignment="1">
      <alignment horizontal="left" vertical="center"/>
    </xf>
    <xf numFmtId="165" fontId="13" fillId="3" borderId="1" xfId="0" applyNumberFormat="1" applyFont="1" applyFill="1" applyBorder="1" applyAlignment="1">
      <alignment horizontal="left" vertical="center"/>
    </xf>
    <xf numFmtId="0" fontId="13" fillId="4" borderId="1" xfId="0" applyNumberFormat="1" applyFont="1" applyFill="1" applyBorder="1" applyAlignment="1">
      <alignment horizontal="left" vertical="center"/>
    </xf>
    <xf numFmtId="165" fontId="13" fillId="4" borderId="1" xfId="0" applyNumberFormat="1" applyFont="1" applyFill="1" applyBorder="1" applyAlignment="1">
      <alignment horizontal="left" vertical="center"/>
    </xf>
    <xf numFmtId="0" fontId="13" fillId="5" borderId="0" xfId="0" applyFont="1" applyFill="1" applyAlignment="1">
      <alignment horizontal="center" vertical="center"/>
    </xf>
    <xf numFmtId="0" fontId="21" fillId="5" borderId="0" xfId="0" applyFont="1" applyFill="1"/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10" fontId="0" fillId="3" borderId="0" xfId="3" applyNumberFormat="1" applyFont="1" applyFill="1"/>
    <xf numFmtId="10" fontId="0" fillId="4" borderId="0" xfId="3" applyNumberFormat="1" applyFont="1" applyFill="1"/>
    <xf numFmtId="10" fontId="0" fillId="4" borderId="1" xfId="3" applyNumberFormat="1" applyFont="1" applyFill="1" applyBorder="1"/>
    <xf numFmtId="10" fontId="0" fillId="3" borderId="1" xfId="3" applyNumberFormat="1" applyFont="1" applyFill="1" applyBorder="1" applyAlignment="1">
      <alignment horizontal="center" vertical="center"/>
    </xf>
    <xf numFmtId="0" fontId="13" fillId="5" borderId="0" xfId="0" applyFont="1" applyFill="1"/>
    <xf numFmtId="0" fontId="0" fillId="5" borderId="0" xfId="0" applyFont="1" applyFill="1"/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4" fontId="0" fillId="3" borderId="0" xfId="0" applyNumberFormat="1" applyFont="1" applyFill="1" applyAlignment="1">
      <alignment horizontal="center"/>
    </xf>
    <xf numFmtId="4" fontId="0" fillId="5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10" fontId="0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164" fontId="0" fillId="5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10" fontId="0" fillId="4" borderId="0" xfId="0" applyNumberFormat="1" applyFont="1" applyFill="1" applyAlignment="1">
      <alignment horizontal="center" vertical="center"/>
    </xf>
    <xf numFmtId="10" fontId="0" fillId="3" borderId="1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7" fillId="2" borderId="37" xfId="0" applyFont="1" applyFill="1" applyBorder="1" applyAlignment="1">
      <alignment horizontal="left" vertical="center"/>
    </xf>
    <xf numFmtId="0" fontId="27" fillId="2" borderId="40" xfId="0" applyFont="1" applyFill="1" applyBorder="1" applyAlignment="1">
      <alignment horizontal="center" vertical="center"/>
    </xf>
    <xf numFmtId="0" fontId="27" fillId="11" borderId="41" xfId="0" applyFont="1" applyFill="1" applyBorder="1" applyAlignment="1">
      <alignment horizontal="center" vertical="center"/>
    </xf>
    <xf numFmtId="0" fontId="27" fillId="11" borderId="4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justify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indent="1"/>
    </xf>
    <xf numFmtId="0" fontId="25" fillId="5" borderId="5" xfId="0" applyFont="1" applyFill="1" applyBorder="1" applyAlignment="1">
      <alignment horizontal="left" vertical="center"/>
    </xf>
    <xf numFmtId="0" fontId="25" fillId="6" borderId="5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left" vertical="center" wrapText="1"/>
    </xf>
    <xf numFmtId="0" fontId="25" fillId="5" borderId="7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right" vertical="center"/>
    </xf>
    <xf numFmtId="0" fontId="23" fillId="7" borderId="0" xfId="0" applyFont="1" applyFill="1" applyAlignment="1">
      <alignment horizontal="right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7" fillId="2" borderId="21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left" vertical="center" wrapText="1"/>
    </xf>
    <xf numFmtId="0" fontId="23" fillId="5" borderId="17" xfId="0" applyFont="1" applyFill="1" applyBorder="1" applyAlignment="1">
      <alignment horizontal="left" vertical="center" wrapText="1" indent="1"/>
    </xf>
    <xf numFmtId="0" fontId="23" fillId="2" borderId="0" xfId="0" applyFont="1" applyFill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7" fillId="2" borderId="22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left" vertical="center" wrapText="1"/>
    </xf>
    <xf numFmtId="17" fontId="27" fillId="2" borderId="4" xfId="0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27" fillId="2" borderId="5" xfId="0" applyFont="1" applyFill="1" applyBorder="1" applyAlignment="1">
      <alignment horizontal="center" vertical="center"/>
    </xf>
    <xf numFmtId="0" fontId="33" fillId="8" borderId="31" xfId="0" applyFont="1" applyFill="1" applyBorder="1" applyAlignment="1">
      <alignment horizontal="center" vertical="center"/>
    </xf>
    <xf numFmtId="0" fontId="33" fillId="8" borderId="32" xfId="0" applyFont="1" applyFill="1" applyBorder="1" applyAlignment="1">
      <alignment horizontal="center" vertical="center"/>
    </xf>
    <xf numFmtId="0" fontId="34" fillId="9" borderId="32" xfId="0" applyFont="1" applyFill="1" applyBorder="1" applyAlignment="1">
      <alignment horizontal="center" vertical="center"/>
    </xf>
    <xf numFmtId="0" fontId="35" fillId="10" borderId="32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33" fillId="8" borderId="33" xfId="0" applyFont="1" applyFill="1" applyBorder="1" applyAlignment="1">
      <alignment horizontal="center" vertical="center"/>
    </xf>
    <xf numFmtId="0" fontId="35" fillId="10" borderId="28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 wrapText="1"/>
    </xf>
    <xf numFmtId="17" fontId="16" fillId="2" borderId="4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9" fillId="3" borderId="17" xfId="0" applyFont="1" applyFill="1" applyBorder="1" applyAlignment="1">
      <alignment horizontal="left" vertical="center" wrapText="1"/>
    </xf>
    <xf numFmtId="0" fontId="36" fillId="3" borderId="0" xfId="0" applyFont="1" applyFill="1" applyAlignment="1">
      <alignment horizontal="center" vertical="center"/>
    </xf>
    <xf numFmtId="0" fontId="19" fillId="3" borderId="50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36" fillId="3" borderId="52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center" wrapText="1"/>
    </xf>
    <xf numFmtId="0" fontId="36" fillId="3" borderId="8" xfId="0" applyFont="1" applyFill="1" applyBorder="1" applyAlignment="1">
      <alignment horizontal="center" vertical="center"/>
    </xf>
    <xf numFmtId="0" fontId="0" fillId="3" borderId="0" xfId="0" applyFont="1" applyFill="1"/>
    <xf numFmtId="0" fontId="30" fillId="3" borderId="0" xfId="0" applyFont="1" applyFill="1" applyAlignment="1">
      <alignment horizontal="right" vertical="center"/>
    </xf>
    <xf numFmtId="0" fontId="29" fillId="3" borderId="0" xfId="0" applyFont="1" applyFill="1" applyAlignment="1">
      <alignment horizontal="left" vertical="center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left" vertical="center" wrapText="1"/>
    </xf>
    <xf numFmtId="0" fontId="23" fillId="3" borderId="17" xfId="0" applyFont="1" applyFill="1" applyBorder="1" applyAlignment="1">
      <alignment horizontal="left" vertical="center" wrapText="1" indent="1"/>
    </xf>
    <xf numFmtId="0" fontId="25" fillId="3" borderId="19" xfId="0" applyFont="1" applyFill="1" applyBorder="1" applyAlignment="1">
      <alignment horizontal="left" vertical="center"/>
    </xf>
    <xf numFmtId="4" fontId="23" fillId="5" borderId="17" xfId="0" applyNumberFormat="1" applyFont="1" applyFill="1" applyBorder="1" applyAlignment="1">
      <alignment horizontal="right" vertical="center" wrapText="1" indent="1"/>
    </xf>
    <xf numFmtId="4" fontId="23" fillId="5" borderId="18" xfId="0" applyNumberFormat="1" applyFont="1" applyFill="1" applyBorder="1" applyAlignment="1">
      <alignment horizontal="right" vertical="center" wrapText="1" indent="1"/>
    </xf>
    <xf numFmtId="4" fontId="23" fillId="5" borderId="19" xfId="0" applyNumberFormat="1" applyFont="1" applyFill="1" applyBorder="1" applyAlignment="1">
      <alignment horizontal="right" vertical="center" wrapText="1" indent="1"/>
    </xf>
    <xf numFmtId="4" fontId="23" fillId="5" borderId="8" xfId="0" applyNumberFormat="1" applyFont="1" applyFill="1" applyBorder="1" applyAlignment="1">
      <alignment horizontal="right" vertical="center" wrapText="1" indent="1"/>
    </xf>
    <xf numFmtId="0" fontId="25" fillId="3" borderId="19" xfId="0" applyFont="1" applyFill="1" applyBorder="1" applyAlignment="1">
      <alignment horizontal="left" vertical="center" wrapText="1"/>
    </xf>
    <xf numFmtId="4" fontId="29" fillId="0" borderId="54" xfId="0" applyNumberFormat="1" applyFont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7" fillId="3" borderId="30" xfId="0" applyFont="1" applyFill="1" applyBorder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7" fillId="3" borderId="55" xfId="0" applyFont="1" applyFill="1" applyBorder="1" applyAlignment="1">
      <alignment horizontal="left" vertical="center"/>
    </xf>
    <xf numFmtId="0" fontId="27" fillId="2" borderId="56" xfId="0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17" fontId="25" fillId="3" borderId="17" xfId="0" applyNumberFormat="1" applyFont="1" applyFill="1" applyBorder="1" applyAlignment="1">
      <alignment horizontal="center" vertical="center" wrapText="1"/>
    </xf>
    <xf numFmtId="17" fontId="25" fillId="3" borderId="19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6" fillId="3" borderId="0" xfId="0" applyFont="1" applyFill="1"/>
    <xf numFmtId="17" fontId="24" fillId="3" borderId="57" xfId="0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center"/>
    </xf>
    <xf numFmtId="3" fontId="30" fillId="3" borderId="57" xfId="0" applyNumberFormat="1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left" vertical="center"/>
    </xf>
    <xf numFmtId="17" fontId="22" fillId="2" borderId="22" xfId="0" applyNumberFormat="1" applyFont="1" applyFill="1" applyBorder="1" applyAlignment="1">
      <alignment horizontal="center" vertical="center"/>
    </xf>
    <xf numFmtId="17" fontId="22" fillId="2" borderId="0" xfId="0" applyNumberFormat="1" applyFont="1" applyFill="1" applyAlignment="1">
      <alignment horizontal="center" vertical="center"/>
    </xf>
    <xf numFmtId="17" fontId="22" fillId="2" borderId="15" xfId="0" applyNumberFormat="1" applyFont="1" applyFill="1" applyBorder="1" applyAlignment="1">
      <alignment horizontal="center" vertical="center"/>
    </xf>
    <xf numFmtId="0" fontId="37" fillId="5" borderId="17" xfId="0" applyFont="1" applyFill="1" applyBorder="1" applyAlignment="1">
      <alignment horizontal="center" vertical="center" wrapText="1"/>
    </xf>
    <xf numFmtId="0" fontId="37" fillId="5" borderId="19" xfId="0" applyFont="1" applyFill="1" applyBorder="1" applyAlignment="1">
      <alignment horizontal="center" vertical="center" wrapText="1"/>
    </xf>
    <xf numFmtId="17" fontId="22" fillId="2" borderId="0" xfId="0" applyNumberFormat="1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 indent="1"/>
    </xf>
    <xf numFmtId="0" fontId="23" fillId="3" borderId="30" xfId="0" applyFont="1" applyFill="1" applyBorder="1" applyAlignment="1">
      <alignment horizontal="left" vertical="center" indent="2"/>
    </xf>
    <xf numFmtId="0" fontId="29" fillId="3" borderId="30" xfId="0" applyFont="1" applyFill="1" applyBorder="1" applyAlignment="1">
      <alignment horizontal="left" vertical="center" indent="2"/>
    </xf>
    <xf numFmtId="0" fontId="25" fillId="3" borderId="34" xfId="0" applyFont="1" applyFill="1" applyBorder="1" applyAlignment="1">
      <alignment horizontal="left" vertical="center"/>
    </xf>
    <xf numFmtId="0" fontId="23" fillId="3" borderId="34" xfId="0" applyFont="1" applyFill="1" applyBorder="1" applyAlignment="1">
      <alignment horizontal="left" vertical="center"/>
    </xf>
    <xf numFmtId="0" fontId="23" fillId="3" borderId="43" xfId="0" applyFont="1" applyFill="1" applyBorder="1" applyAlignment="1">
      <alignment horizontal="left" vertical="center" wrapText="1"/>
    </xf>
    <xf numFmtId="0" fontId="30" fillId="3" borderId="43" xfId="0" applyFont="1" applyFill="1" applyBorder="1" applyAlignment="1">
      <alignment horizontal="left" vertical="center" wrapText="1"/>
    </xf>
    <xf numFmtId="0" fontId="30" fillId="3" borderId="45" xfId="0" applyFont="1" applyFill="1" applyBorder="1" applyAlignment="1">
      <alignment horizontal="left" vertical="center" wrapText="1"/>
    </xf>
    <xf numFmtId="4" fontId="23" fillId="3" borderId="0" xfId="0" applyNumberFormat="1" applyFont="1" applyFill="1" applyAlignment="1">
      <alignment horizontal="center" vertical="center"/>
    </xf>
    <xf numFmtId="4" fontId="23" fillId="11" borderId="0" xfId="0" applyNumberFormat="1" applyFont="1" applyFill="1" applyAlignment="1">
      <alignment horizontal="center" vertical="center"/>
    </xf>
    <xf numFmtId="4" fontId="23" fillId="11" borderId="44" xfId="0" applyNumberFormat="1" applyFont="1" applyFill="1" applyBorder="1" applyAlignment="1">
      <alignment horizontal="center" vertical="center"/>
    </xf>
    <xf numFmtId="0" fontId="38" fillId="3" borderId="0" xfId="2" applyFont="1" applyFill="1" applyAlignment="1">
      <alignment horizontal="left"/>
    </xf>
    <xf numFmtId="0" fontId="14" fillId="2" borderId="0" xfId="0" applyFont="1" applyFill="1" applyAlignment="1">
      <alignment vertical="center" wrapText="1"/>
    </xf>
    <xf numFmtId="3" fontId="23" fillId="3" borderId="0" xfId="0" applyNumberFormat="1" applyFont="1" applyFill="1" applyAlignment="1">
      <alignment horizontal="center" vertical="center"/>
    </xf>
    <xf numFmtId="3" fontId="23" fillId="11" borderId="0" xfId="0" applyNumberFormat="1" applyFont="1" applyFill="1" applyAlignment="1">
      <alignment horizontal="center" vertical="center"/>
    </xf>
    <xf numFmtId="3" fontId="23" fillId="11" borderId="44" xfId="0" applyNumberFormat="1" applyFont="1" applyFill="1" applyBorder="1" applyAlignment="1">
      <alignment horizontal="center" vertical="center"/>
    </xf>
    <xf numFmtId="166" fontId="23" fillId="3" borderId="8" xfId="0" applyNumberFormat="1" applyFont="1" applyFill="1" applyBorder="1" applyAlignment="1">
      <alignment horizontal="center" vertical="center"/>
    </xf>
    <xf numFmtId="166" fontId="23" fillId="11" borderId="8" xfId="0" applyNumberFormat="1" applyFont="1" applyFill="1" applyBorder="1" applyAlignment="1">
      <alignment horizontal="center" vertical="center"/>
    </xf>
    <xf numFmtId="166" fontId="23" fillId="11" borderId="46" xfId="0" applyNumberFormat="1" applyFont="1" applyFill="1" applyBorder="1" applyAlignment="1">
      <alignment horizontal="center" vertical="center"/>
    </xf>
    <xf numFmtId="0" fontId="39" fillId="5" borderId="0" xfId="0" applyFont="1" applyFill="1"/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167" fontId="0" fillId="3" borderId="0" xfId="3" applyNumberFormat="1" applyFont="1" applyFill="1" applyAlignment="1">
      <alignment horizontal="center" vertical="center"/>
    </xf>
    <xf numFmtId="167" fontId="0" fillId="4" borderId="1" xfId="3" applyNumberFormat="1" applyFont="1" applyFill="1" applyBorder="1" applyAlignment="1">
      <alignment horizontal="center" vertical="center"/>
    </xf>
    <xf numFmtId="167" fontId="0" fillId="3" borderId="0" xfId="0" applyNumberFormat="1" applyFont="1" applyFill="1" applyAlignment="1">
      <alignment horizontal="center" vertical="center"/>
    </xf>
    <xf numFmtId="167" fontId="0" fillId="4" borderId="1" xfId="0" applyNumberFormat="1" applyFont="1" applyFill="1" applyBorder="1" applyAlignment="1">
      <alignment horizontal="center" vertical="center"/>
    </xf>
    <xf numFmtId="167" fontId="0" fillId="4" borderId="0" xfId="3" applyNumberFormat="1" applyFont="1" applyFill="1" applyAlignment="1">
      <alignment horizontal="center" vertical="center"/>
    </xf>
    <xf numFmtId="168" fontId="0" fillId="3" borderId="0" xfId="0" applyNumberFormat="1" applyFont="1" applyFill="1"/>
    <xf numFmtId="168" fontId="0" fillId="4" borderId="0" xfId="0" applyNumberFormat="1" applyFont="1" applyFill="1"/>
    <xf numFmtId="168" fontId="0" fillId="3" borderId="1" xfId="0" applyNumberFormat="1" applyFont="1" applyFill="1" applyBorder="1"/>
    <xf numFmtId="166" fontId="0" fillId="3" borderId="0" xfId="0" applyNumberFormat="1" applyFont="1" applyFill="1" applyAlignment="1">
      <alignment horizontal="center" vertical="center"/>
    </xf>
    <xf numFmtId="166" fontId="0" fillId="4" borderId="0" xfId="0" applyNumberFormat="1" applyFont="1" applyFill="1" applyAlignment="1">
      <alignment horizontal="center" vertical="center"/>
    </xf>
    <xf numFmtId="166" fontId="0" fillId="4" borderId="1" xfId="0" applyNumberFormat="1" applyFont="1" applyFill="1" applyBorder="1" applyAlignment="1">
      <alignment horizontal="center" vertical="center"/>
    </xf>
    <xf numFmtId="168" fontId="0" fillId="3" borderId="0" xfId="0" applyNumberFormat="1" applyFont="1" applyFill="1" applyAlignment="1">
      <alignment horizontal="center" vertical="center"/>
    </xf>
    <xf numFmtId="168" fontId="0" fillId="4" borderId="0" xfId="0" applyNumberFormat="1" applyFont="1" applyFill="1" applyAlignment="1">
      <alignment horizontal="center" vertical="center"/>
    </xf>
    <xf numFmtId="168" fontId="0" fillId="4" borderId="1" xfId="0" applyNumberFormat="1" applyFont="1" applyFill="1" applyBorder="1" applyAlignment="1">
      <alignment horizontal="center" vertical="center"/>
    </xf>
    <xf numFmtId="168" fontId="0" fillId="3" borderId="1" xfId="0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left" vertical="center" indent="1"/>
    </xf>
    <xf numFmtId="0" fontId="23" fillId="0" borderId="26" xfId="0" applyFont="1" applyBorder="1" applyAlignment="1">
      <alignment horizontal="left" vertical="center" indent="1"/>
    </xf>
    <xf numFmtId="0" fontId="23" fillId="0" borderId="24" xfId="0" applyFont="1" applyBorder="1" applyAlignment="1">
      <alignment horizontal="left" vertical="center" indent="2"/>
    </xf>
    <xf numFmtId="0" fontId="37" fillId="3" borderId="30" xfId="0" applyFont="1" applyFill="1" applyBorder="1" applyAlignment="1">
      <alignment horizontal="left" vertical="center" indent="2"/>
    </xf>
    <xf numFmtId="168" fontId="25" fillId="6" borderId="0" xfId="0" applyNumberFormat="1" applyFont="1" applyFill="1" applyAlignment="1">
      <alignment horizontal="center" vertical="center"/>
    </xf>
    <xf numFmtId="168" fontId="25" fillId="6" borderId="47" xfId="0" applyNumberFormat="1" applyFont="1" applyFill="1" applyBorder="1" applyAlignment="1">
      <alignment horizontal="center" vertical="center"/>
    </xf>
    <xf numFmtId="168" fontId="25" fillId="3" borderId="0" xfId="0" applyNumberFormat="1" applyFont="1" applyFill="1" applyAlignment="1">
      <alignment horizontal="center" vertical="center"/>
    </xf>
    <xf numFmtId="168" fontId="25" fillId="3" borderId="47" xfId="0" applyNumberFormat="1" applyFont="1" applyFill="1" applyBorder="1" applyAlignment="1">
      <alignment horizontal="center" vertical="center"/>
    </xf>
    <xf numFmtId="168" fontId="25" fillId="3" borderId="8" xfId="0" applyNumberFormat="1" applyFont="1" applyFill="1" applyBorder="1" applyAlignment="1">
      <alignment horizontal="center" vertical="center"/>
    </xf>
    <xf numFmtId="168" fontId="25" fillId="3" borderId="48" xfId="0" applyNumberFormat="1" applyFont="1" applyFill="1" applyBorder="1" applyAlignment="1">
      <alignment horizontal="center" vertical="center"/>
    </xf>
    <xf numFmtId="167" fontId="25" fillId="5" borderId="5" xfId="0" applyNumberFormat="1" applyFont="1" applyFill="1" applyBorder="1" applyAlignment="1">
      <alignment horizontal="center" vertical="center" wrapText="1"/>
    </xf>
    <xf numFmtId="167" fontId="25" fillId="6" borderId="5" xfId="0" applyNumberFormat="1" applyFont="1" applyFill="1" applyBorder="1" applyAlignment="1">
      <alignment horizontal="center" vertical="center" wrapText="1"/>
    </xf>
    <xf numFmtId="167" fontId="25" fillId="6" borderId="6" xfId="0" applyNumberFormat="1" applyFont="1" applyFill="1" applyBorder="1" applyAlignment="1">
      <alignment horizontal="center" vertical="center" wrapText="1"/>
    </xf>
    <xf numFmtId="167" fontId="23" fillId="5" borderId="5" xfId="0" applyNumberFormat="1" applyFont="1" applyFill="1" applyBorder="1" applyAlignment="1">
      <alignment horizontal="center" vertical="center" wrapText="1"/>
    </xf>
    <xf numFmtId="167" fontId="23" fillId="6" borderId="5" xfId="0" applyNumberFormat="1" applyFont="1" applyFill="1" applyBorder="1" applyAlignment="1">
      <alignment horizontal="center" vertical="center" wrapText="1"/>
    </xf>
    <xf numFmtId="167" fontId="23" fillId="6" borderId="6" xfId="0" applyNumberFormat="1" applyFont="1" applyFill="1" applyBorder="1" applyAlignment="1">
      <alignment horizontal="center" vertical="center" wrapText="1"/>
    </xf>
    <xf numFmtId="168" fontId="25" fillId="5" borderId="5" xfId="0" applyNumberFormat="1" applyFont="1" applyFill="1" applyBorder="1" applyAlignment="1">
      <alignment horizontal="center" vertical="center" wrapText="1"/>
    </xf>
    <xf numFmtId="168" fontId="25" fillId="6" borderId="5" xfId="0" applyNumberFormat="1" applyFont="1" applyFill="1" applyBorder="1" applyAlignment="1">
      <alignment horizontal="center" vertical="center" wrapText="1"/>
    </xf>
    <xf numFmtId="168" fontId="25" fillId="6" borderId="6" xfId="0" applyNumberFormat="1" applyFont="1" applyFill="1" applyBorder="1" applyAlignment="1">
      <alignment horizontal="center" vertical="center" wrapText="1"/>
    </xf>
    <xf numFmtId="168" fontId="23" fillId="5" borderId="5" xfId="0" applyNumberFormat="1" applyFont="1" applyFill="1" applyBorder="1" applyAlignment="1">
      <alignment horizontal="center" vertical="center" wrapText="1"/>
    </xf>
    <xf numFmtId="168" fontId="23" fillId="6" borderId="5" xfId="0" applyNumberFormat="1" applyFont="1" applyFill="1" applyBorder="1" applyAlignment="1">
      <alignment horizontal="center" vertical="center" wrapText="1"/>
    </xf>
    <xf numFmtId="168" fontId="23" fillId="6" borderId="6" xfId="0" applyNumberFormat="1" applyFont="1" applyFill="1" applyBorder="1" applyAlignment="1">
      <alignment horizontal="center" vertical="center" wrapText="1"/>
    </xf>
    <xf numFmtId="168" fontId="24" fillId="0" borderId="7" xfId="0" applyNumberFormat="1" applyFont="1" applyBorder="1" applyAlignment="1">
      <alignment horizontal="center" vertical="center" wrapText="1"/>
    </xf>
    <xf numFmtId="168" fontId="25" fillId="6" borderId="7" xfId="0" applyNumberFormat="1" applyFont="1" applyFill="1" applyBorder="1" applyAlignment="1">
      <alignment horizontal="center" vertical="center" wrapText="1"/>
    </xf>
    <xf numFmtId="168" fontId="25" fillId="6" borderId="8" xfId="0" applyNumberFormat="1" applyFont="1" applyFill="1" applyBorder="1" applyAlignment="1">
      <alignment horizontal="center" vertical="center" wrapText="1"/>
    </xf>
    <xf numFmtId="0" fontId="25" fillId="3" borderId="0" xfId="0" applyFont="1" applyFill="1" applyAlignment="1">
      <alignment vertical="center"/>
    </xf>
    <xf numFmtId="167" fontId="36" fillId="3" borderId="2" xfId="0" applyNumberFormat="1" applyFont="1" applyFill="1" applyBorder="1" applyAlignment="1">
      <alignment horizontal="center" vertical="center" wrapText="1"/>
    </xf>
    <xf numFmtId="167" fontId="36" fillId="3" borderId="51" xfId="0" applyNumberFormat="1" applyFont="1" applyFill="1" applyBorder="1" applyAlignment="1">
      <alignment horizontal="center" vertical="center" wrapText="1"/>
    </xf>
    <xf numFmtId="167" fontId="36" fillId="3" borderId="0" xfId="0" applyNumberFormat="1" applyFont="1" applyFill="1" applyAlignment="1">
      <alignment horizontal="center" vertical="center" wrapText="1"/>
    </xf>
    <xf numFmtId="167" fontId="36" fillId="3" borderId="8" xfId="0" applyNumberFormat="1" applyFont="1" applyFill="1" applyBorder="1" applyAlignment="1">
      <alignment horizontal="center" vertical="center" wrapText="1"/>
    </xf>
    <xf numFmtId="167" fontId="36" fillId="3" borderId="53" xfId="0" applyNumberFormat="1" applyFont="1" applyFill="1" applyBorder="1" applyAlignment="1">
      <alignment horizontal="center" vertical="center" wrapText="1"/>
    </xf>
    <xf numFmtId="167" fontId="18" fillId="3" borderId="0" xfId="0" applyNumberFormat="1" applyFont="1" applyFill="1" applyAlignment="1">
      <alignment horizontal="center" vertical="center"/>
    </xf>
    <xf numFmtId="167" fontId="36" fillId="3" borderId="0" xfId="0" applyNumberFormat="1" applyFont="1" applyFill="1" applyAlignment="1">
      <alignment horizontal="center" vertical="center"/>
    </xf>
    <xf numFmtId="168" fontId="18" fillId="3" borderId="0" xfId="0" applyNumberFormat="1" applyFont="1" applyFill="1" applyAlignment="1">
      <alignment horizontal="center" vertical="center"/>
    </xf>
    <xf numFmtId="168" fontId="18" fillId="3" borderId="49" xfId="0" applyNumberFormat="1" applyFont="1" applyFill="1" applyBorder="1" applyAlignment="1">
      <alignment horizontal="center" vertical="center"/>
    </xf>
    <xf numFmtId="168" fontId="36" fillId="3" borderId="0" xfId="0" applyNumberFormat="1" applyFont="1" applyFill="1" applyAlignment="1">
      <alignment horizontal="center" vertical="center"/>
    </xf>
    <xf numFmtId="168" fontId="36" fillId="3" borderId="49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 vertical="center" indent="1"/>
    </xf>
    <xf numFmtId="0" fontId="27" fillId="2" borderId="10" xfId="0" applyFont="1" applyFill="1" applyBorder="1" applyAlignment="1">
      <alignment horizontal="left" vertical="center" indent="1"/>
    </xf>
    <xf numFmtId="0" fontId="27" fillId="2" borderId="9" xfId="0" applyFont="1" applyFill="1" applyBorder="1" applyAlignment="1">
      <alignment horizontal="left" vertical="center" indent="1"/>
    </xf>
    <xf numFmtId="0" fontId="23" fillId="3" borderId="8" xfId="0" applyFont="1" applyFill="1" applyBorder="1" applyAlignment="1">
      <alignment horizontal="left" vertical="center" indent="1"/>
    </xf>
    <xf numFmtId="166" fontId="30" fillId="3" borderId="0" xfId="0" applyNumberFormat="1" applyFont="1" applyFill="1" applyAlignment="1">
      <alignment horizontal="right" vertical="center"/>
    </xf>
    <xf numFmtId="166" fontId="23" fillId="7" borderId="11" xfId="0" applyNumberFormat="1" applyFont="1" applyFill="1" applyBorder="1" applyAlignment="1">
      <alignment horizontal="right" vertical="center"/>
    </xf>
    <xf numFmtId="166" fontId="23" fillId="7" borderId="0" xfId="0" applyNumberFormat="1" applyFont="1" applyFill="1" applyAlignment="1">
      <alignment horizontal="right" vertical="center"/>
    </xf>
    <xf numFmtId="168" fontId="30" fillId="3" borderId="0" xfId="0" applyNumberFormat="1" applyFont="1" applyFill="1" applyAlignment="1">
      <alignment horizontal="right" vertical="center"/>
    </xf>
    <xf numFmtId="168" fontId="23" fillId="7" borderId="11" xfId="0" applyNumberFormat="1" applyFont="1" applyFill="1" applyBorder="1" applyAlignment="1">
      <alignment horizontal="right" vertical="center"/>
    </xf>
    <xf numFmtId="168" fontId="23" fillId="7" borderId="0" xfId="0" applyNumberFormat="1" applyFont="1" applyFill="1" applyAlignment="1">
      <alignment horizontal="right" vertical="center"/>
    </xf>
    <xf numFmtId="2" fontId="30" fillId="3" borderId="0" xfId="0" applyNumberFormat="1" applyFont="1" applyFill="1" applyAlignment="1">
      <alignment horizontal="right" vertical="center"/>
    </xf>
    <xf numFmtId="2" fontId="23" fillId="7" borderId="11" xfId="0" applyNumberFormat="1" applyFont="1" applyFill="1" applyBorder="1" applyAlignment="1">
      <alignment horizontal="right" vertical="center"/>
    </xf>
    <xf numFmtId="2" fontId="23" fillId="7" borderId="0" xfId="0" applyNumberFormat="1" applyFont="1" applyFill="1" applyAlignment="1">
      <alignment horizontal="right" vertical="center"/>
    </xf>
    <xf numFmtId="2" fontId="30" fillId="3" borderId="8" xfId="0" applyNumberFormat="1" applyFont="1" applyFill="1" applyBorder="1" applyAlignment="1">
      <alignment horizontal="right" vertical="center"/>
    </xf>
    <xf numFmtId="2" fontId="23" fillId="7" borderId="12" xfId="0" applyNumberFormat="1" applyFont="1" applyFill="1" applyBorder="1" applyAlignment="1">
      <alignment horizontal="right" vertical="center"/>
    </xf>
    <xf numFmtId="2" fontId="23" fillId="7" borderId="8" xfId="0" applyNumberFormat="1" applyFont="1" applyFill="1" applyBorder="1" applyAlignment="1">
      <alignment horizontal="right" vertical="center"/>
    </xf>
    <xf numFmtId="166" fontId="23" fillId="5" borderId="17" xfId="0" applyNumberFormat="1" applyFont="1" applyFill="1" applyBorder="1" applyAlignment="1">
      <alignment horizontal="right" vertical="center" wrapText="1"/>
    </xf>
    <xf numFmtId="166" fontId="23" fillId="5" borderId="18" xfId="0" applyNumberFormat="1" applyFont="1" applyFill="1" applyBorder="1" applyAlignment="1">
      <alignment horizontal="right" vertical="center" wrapText="1"/>
    </xf>
    <xf numFmtId="166" fontId="23" fillId="5" borderId="19" xfId="0" applyNumberFormat="1" applyFont="1" applyFill="1" applyBorder="1" applyAlignment="1">
      <alignment horizontal="right" vertical="center" wrapText="1"/>
    </xf>
    <xf numFmtId="166" fontId="23" fillId="5" borderId="8" xfId="0" applyNumberFormat="1" applyFont="1" applyFill="1" applyBorder="1" applyAlignment="1">
      <alignment horizontal="right" vertical="center" wrapText="1"/>
    </xf>
    <xf numFmtId="166" fontId="23" fillId="3" borderId="17" xfId="0" applyNumberFormat="1" applyFont="1" applyFill="1" applyBorder="1" applyAlignment="1">
      <alignment horizontal="right" vertical="center" wrapText="1"/>
    </xf>
    <xf numFmtId="166" fontId="23" fillId="3" borderId="18" xfId="0" applyNumberFormat="1" applyFont="1" applyFill="1" applyBorder="1" applyAlignment="1">
      <alignment horizontal="right" vertical="center" wrapText="1"/>
    </xf>
    <xf numFmtId="166" fontId="23" fillId="3" borderId="19" xfId="0" applyNumberFormat="1" applyFont="1" applyFill="1" applyBorder="1" applyAlignment="1">
      <alignment horizontal="right" vertical="center" wrapText="1"/>
    </xf>
    <xf numFmtId="166" fontId="23" fillId="3" borderId="8" xfId="0" applyNumberFormat="1" applyFont="1" applyFill="1" applyBorder="1" applyAlignment="1">
      <alignment horizontal="right" vertical="center" wrapText="1"/>
    </xf>
    <xf numFmtId="166" fontId="25" fillId="3" borderId="17" xfId="0" applyNumberFormat="1" applyFont="1" applyFill="1" applyBorder="1" applyAlignment="1">
      <alignment horizontal="right" vertical="center" wrapText="1"/>
    </xf>
    <xf numFmtId="166" fontId="25" fillId="3" borderId="18" xfId="0" applyNumberFormat="1" applyFont="1" applyFill="1" applyBorder="1" applyAlignment="1">
      <alignment horizontal="right" vertical="center" wrapText="1"/>
    </xf>
    <xf numFmtId="166" fontId="25" fillId="3" borderId="19" xfId="0" applyNumberFormat="1" applyFont="1" applyFill="1" applyBorder="1" applyAlignment="1">
      <alignment horizontal="right" vertical="center"/>
    </xf>
    <xf numFmtId="166" fontId="25" fillId="3" borderId="8" xfId="0" applyNumberFormat="1" applyFont="1" applyFill="1" applyBorder="1" applyAlignment="1">
      <alignment horizontal="right" vertical="center"/>
    </xf>
    <xf numFmtId="166" fontId="25" fillId="3" borderId="19" xfId="0" applyNumberFormat="1" applyFont="1" applyFill="1" applyBorder="1" applyAlignment="1">
      <alignment horizontal="right" vertical="center" wrapText="1"/>
    </xf>
    <xf numFmtId="166" fontId="25" fillId="3" borderId="8" xfId="0" applyNumberFormat="1" applyFont="1" applyFill="1" applyBorder="1" applyAlignment="1">
      <alignment horizontal="right" vertical="center" wrapText="1"/>
    </xf>
    <xf numFmtId="166" fontId="25" fillId="5" borderId="17" xfId="0" applyNumberFormat="1" applyFont="1" applyFill="1" applyBorder="1" applyAlignment="1">
      <alignment horizontal="right" vertical="center" wrapText="1"/>
    </xf>
    <xf numFmtId="166" fontId="25" fillId="5" borderId="18" xfId="0" applyNumberFormat="1" applyFont="1" applyFill="1" applyBorder="1" applyAlignment="1">
      <alignment horizontal="right" vertical="center" wrapText="1"/>
    </xf>
    <xf numFmtId="166" fontId="25" fillId="5" borderId="19" xfId="0" applyNumberFormat="1" applyFont="1" applyFill="1" applyBorder="1" applyAlignment="1">
      <alignment horizontal="right" vertical="center" wrapText="1"/>
    </xf>
    <xf numFmtId="166" fontId="25" fillId="5" borderId="8" xfId="0" applyNumberFormat="1" applyFont="1" applyFill="1" applyBorder="1" applyAlignment="1">
      <alignment horizontal="right" vertical="center" wrapText="1"/>
    </xf>
    <xf numFmtId="166" fontId="23" fillId="6" borderId="24" xfId="0" applyNumberFormat="1" applyFont="1" applyFill="1" applyBorder="1" applyAlignment="1">
      <alignment horizontal="right" vertical="center"/>
    </xf>
    <xf numFmtId="166" fontId="23" fillId="0" borderId="25" xfId="0" applyNumberFormat="1" applyFont="1" applyBorder="1" applyAlignment="1">
      <alignment horizontal="right" vertical="center"/>
    </xf>
    <xf numFmtId="166" fontId="23" fillId="0" borderId="24" xfId="0" applyNumberFormat="1" applyFont="1" applyBorder="1" applyAlignment="1">
      <alignment horizontal="right" vertical="center"/>
    </xf>
    <xf numFmtId="166" fontId="23" fillId="6" borderId="26" xfId="0" applyNumberFormat="1" applyFont="1" applyFill="1" applyBorder="1" applyAlignment="1">
      <alignment horizontal="right" vertical="center"/>
    </xf>
    <xf numFmtId="166" fontId="23" fillId="0" borderId="27" xfId="0" applyNumberFormat="1" applyFont="1" applyBorder="1" applyAlignment="1">
      <alignment horizontal="right" vertical="center"/>
    </xf>
    <xf numFmtId="166" fontId="23" fillId="0" borderId="26" xfId="0" applyNumberFormat="1" applyFont="1" applyBorder="1" applyAlignment="1">
      <alignment horizontal="right" vertical="center"/>
    </xf>
    <xf numFmtId="166" fontId="26" fillId="6" borderId="24" xfId="0" applyNumberFormat="1" applyFont="1" applyFill="1" applyBorder="1" applyAlignment="1">
      <alignment horizontal="right" vertical="center"/>
    </xf>
    <xf numFmtId="166" fontId="26" fillId="0" borderId="25" xfId="0" applyNumberFormat="1" applyFont="1" applyBorder="1" applyAlignment="1">
      <alignment horizontal="right" vertical="center"/>
    </xf>
    <xf numFmtId="166" fontId="26" fillId="0" borderId="24" xfId="0" applyNumberFormat="1" applyFont="1" applyBorder="1" applyAlignment="1">
      <alignment horizontal="right" vertical="center"/>
    </xf>
    <xf numFmtId="166" fontId="29" fillId="6" borderId="24" xfId="0" applyNumberFormat="1" applyFont="1" applyFill="1" applyBorder="1" applyAlignment="1">
      <alignment horizontal="right" vertical="center"/>
    </xf>
    <xf numFmtId="166" fontId="29" fillId="0" borderId="25" xfId="0" applyNumberFormat="1" applyFont="1" applyBorder="1" applyAlignment="1">
      <alignment horizontal="right" vertical="center"/>
    </xf>
    <xf numFmtId="166" fontId="29" fillId="0" borderId="24" xfId="0" applyNumberFormat="1" applyFont="1" applyBorder="1" applyAlignment="1">
      <alignment horizontal="right" vertical="center"/>
    </xf>
    <xf numFmtId="166" fontId="29" fillId="6" borderId="28" xfId="0" applyNumberFormat="1" applyFont="1" applyFill="1" applyBorder="1" applyAlignment="1">
      <alignment horizontal="right" vertical="center"/>
    </xf>
    <xf numFmtId="166" fontId="29" fillId="0" borderId="8" xfId="0" applyNumberFormat="1" applyFont="1" applyBorder="1" applyAlignment="1">
      <alignment horizontal="right" vertical="center"/>
    </xf>
    <xf numFmtId="166" fontId="29" fillId="0" borderId="28" xfId="0" applyNumberFormat="1" applyFont="1" applyBorder="1" applyAlignment="1">
      <alignment horizontal="right" vertical="center"/>
    </xf>
    <xf numFmtId="166" fontId="37" fillId="3" borderId="30" xfId="0" applyNumberFormat="1" applyFont="1" applyFill="1" applyBorder="1" applyAlignment="1">
      <alignment horizontal="right" vertical="center"/>
    </xf>
    <xf numFmtId="166" fontId="37" fillId="3" borderId="0" xfId="0" applyNumberFormat="1" applyFont="1" applyFill="1" applyAlignment="1">
      <alignment horizontal="right" vertical="center"/>
    </xf>
    <xf numFmtId="166" fontId="37" fillId="3" borderId="55" xfId="0" applyNumberFormat="1" applyFont="1" applyFill="1" applyBorder="1" applyAlignment="1">
      <alignment horizontal="right" vertical="center"/>
    </xf>
    <xf numFmtId="166" fontId="23" fillId="3" borderId="17" xfId="0" applyNumberFormat="1" applyFont="1" applyFill="1" applyBorder="1" applyAlignment="1">
      <alignment horizontal="center" vertical="center" wrapText="1"/>
    </xf>
    <xf numFmtId="166" fontId="26" fillId="3" borderId="17" xfId="0" applyNumberFormat="1" applyFont="1" applyFill="1" applyBorder="1" applyAlignment="1">
      <alignment vertical="center" wrapText="1"/>
    </xf>
    <xf numFmtId="166" fontId="26" fillId="3" borderId="18" xfId="0" applyNumberFormat="1" applyFont="1" applyFill="1" applyBorder="1" applyAlignment="1">
      <alignment vertical="center" wrapText="1"/>
    </xf>
    <xf numFmtId="166" fontId="23" fillId="3" borderId="18" xfId="0" applyNumberFormat="1" applyFont="1" applyFill="1" applyBorder="1" applyAlignment="1">
      <alignment horizontal="center" vertical="center" wrapText="1"/>
    </xf>
    <xf numFmtId="166" fontId="23" fillId="3" borderId="19" xfId="0" applyNumberFormat="1" applyFont="1" applyFill="1" applyBorder="1" applyAlignment="1">
      <alignment horizontal="center" vertical="center" wrapText="1"/>
    </xf>
    <xf numFmtId="166" fontId="23" fillId="3" borderId="8" xfId="0" applyNumberFormat="1" applyFont="1" applyFill="1" applyBorder="1" applyAlignment="1">
      <alignment horizontal="center" vertical="center" wrapText="1"/>
    </xf>
    <xf numFmtId="168" fontId="30" fillId="3" borderId="57" xfId="0" applyNumberFormat="1" applyFont="1" applyFill="1" applyBorder="1" applyAlignment="1">
      <alignment horizontal="center" vertical="center"/>
    </xf>
    <xf numFmtId="167" fontId="30" fillId="3" borderId="57" xfId="0" applyNumberFormat="1" applyFont="1" applyFill="1" applyBorder="1" applyAlignment="1">
      <alignment horizontal="center" vertical="center"/>
    </xf>
    <xf numFmtId="167" fontId="30" fillId="3" borderId="58" xfId="0" applyNumberFormat="1" applyFont="1" applyFill="1" applyBorder="1" applyAlignment="1">
      <alignment horizontal="center" vertical="center"/>
    </xf>
    <xf numFmtId="167" fontId="37" fillId="5" borderId="17" xfId="0" applyNumberFormat="1" applyFont="1" applyFill="1" applyBorder="1" applyAlignment="1">
      <alignment horizontal="center" vertical="center" wrapText="1"/>
    </xf>
    <xf numFmtId="167" fontId="37" fillId="5" borderId="18" xfId="0" applyNumberFormat="1" applyFont="1" applyFill="1" applyBorder="1" applyAlignment="1">
      <alignment horizontal="center" vertical="center" wrapText="1"/>
    </xf>
    <xf numFmtId="167" fontId="37" fillId="5" borderId="19" xfId="0" applyNumberFormat="1" applyFont="1" applyFill="1" applyBorder="1" applyAlignment="1">
      <alignment horizontal="center" vertical="center" wrapText="1"/>
    </xf>
    <xf numFmtId="167" fontId="37" fillId="5" borderId="8" xfId="0" applyNumberFormat="1" applyFont="1" applyFill="1" applyBorder="1" applyAlignment="1">
      <alignment horizontal="center" vertical="center" wrapText="1"/>
    </xf>
    <xf numFmtId="167" fontId="23" fillId="5" borderId="17" xfId="0" applyNumberFormat="1" applyFont="1" applyFill="1" applyBorder="1" applyAlignment="1">
      <alignment horizontal="center" vertical="center" wrapText="1"/>
    </xf>
    <xf numFmtId="167" fontId="23" fillId="5" borderId="18" xfId="0" applyNumberFormat="1" applyFont="1" applyFill="1" applyBorder="1" applyAlignment="1">
      <alignment horizontal="center" vertical="center" wrapText="1"/>
    </xf>
    <xf numFmtId="167" fontId="23" fillId="5" borderId="19" xfId="0" applyNumberFormat="1" applyFont="1" applyFill="1" applyBorder="1" applyAlignment="1">
      <alignment horizontal="center" vertical="center" wrapText="1"/>
    </xf>
    <xf numFmtId="167" fontId="23" fillId="5" borderId="8" xfId="0" applyNumberFormat="1" applyFont="1" applyFill="1" applyBorder="1" applyAlignment="1">
      <alignment horizontal="center" vertical="center" wrapText="1"/>
    </xf>
    <xf numFmtId="166" fontId="25" fillId="6" borderId="30" xfId="0" applyNumberFormat="1" applyFont="1" applyFill="1" applyBorder="1" applyAlignment="1">
      <alignment horizontal="right" vertical="center"/>
    </xf>
    <xf numFmtId="166" fontId="25" fillId="3" borderId="30" xfId="0" applyNumberFormat="1" applyFont="1" applyFill="1" applyBorder="1" applyAlignment="1">
      <alignment horizontal="right" vertical="center"/>
    </xf>
    <xf numFmtId="166" fontId="23" fillId="6" borderId="30" xfId="0" applyNumberFormat="1" applyFont="1" applyFill="1" applyBorder="1" applyAlignment="1">
      <alignment horizontal="right" vertical="center"/>
    </xf>
    <xf numFmtId="166" fontId="23" fillId="3" borderId="30" xfId="0" applyNumberFormat="1" applyFont="1" applyFill="1" applyBorder="1" applyAlignment="1">
      <alignment horizontal="right" vertical="center"/>
    </xf>
    <xf numFmtId="166" fontId="25" fillId="6" borderId="34" xfId="0" applyNumberFormat="1" applyFont="1" applyFill="1" applyBorder="1" applyAlignment="1">
      <alignment horizontal="right" vertical="center"/>
    </xf>
    <xf numFmtId="166" fontId="25" fillId="3" borderId="34" xfId="0" applyNumberFormat="1" applyFont="1" applyFill="1" applyBorder="1" applyAlignment="1">
      <alignment horizontal="right" vertical="center"/>
    </xf>
    <xf numFmtId="166" fontId="23" fillId="6" borderId="34" xfId="0" applyNumberFormat="1" applyFont="1" applyFill="1" applyBorder="1" applyAlignment="1">
      <alignment horizontal="right" vertical="center"/>
    </xf>
    <xf numFmtId="166" fontId="23" fillId="3" borderId="34" xfId="0" applyNumberFormat="1" applyFont="1" applyFill="1" applyBorder="1" applyAlignment="1">
      <alignment horizontal="right" vertical="center"/>
    </xf>
    <xf numFmtId="166" fontId="25" fillId="6" borderId="8" xfId="0" applyNumberFormat="1" applyFont="1" applyFill="1" applyBorder="1" applyAlignment="1">
      <alignment horizontal="right" vertical="center"/>
    </xf>
    <xf numFmtId="0" fontId="2" fillId="4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left" vertical="center" wrapText="1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4" borderId="1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center" wrapText="1"/>
    </xf>
    <xf numFmtId="164" fontId="21" fillId="5" borderId="2" xfId="0" applyNumberFormat="1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16" fillId="2" borderId="2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1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left"/>
    </xf>
    <xf numFmtId="0" fontId="27" fillId="2" borderId="4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 wrapText="1"/>
    </xf>
    <xf numFmtId="0" fontId="27" fillId="2" borderId="5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9" fillId="3" borderId="37" xfId="0" applyFont="1" applyFill="1" applyBorder="1" applyAlignment="1">
      <alignment horizontal="left" vertical="center" wrapText="1"/>
    </xf>
    <xf numFmtId="0" fontId="26" fillId="3" borderId="37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11" borderId="39" xfId="0" applyFont="1" applyFill="1" applyBorder="1" applyAlignment="1">
      <alignment horizontal="center" vertical="center"/>
    </xf>
    <xf numFmtId="0" fontId="27" fillId="11" borderId="38" xfId="0" applyFont="1" applyFill="1" applyBorder="1" applyAlignment="1">
      <alignment horizontal="center" vertical="center"/>
    </xf>
    <xf numFmtId="0" fontId="0" fillId="3" borderId="0" xfId="0" applyFill="1"/>
    <xf numFmtId="0" fontId="41" fillId="2" borderId="62" xfId="0" applyFont="1" applyFill="1" applyBorder="1" applyAlignment="1">
      <alignment horizontal="center" vertical="center"/>
    </xf>
    <xf numFmtId="0" fontId="41" fillId="2" borderId="63" xfId="0" applyFont="1" applyFill="1" applyBorder="1" applyAlignment="1">
      <alignment horizontal="center" vertical="center" wrapText="1"/>
    </xf>
    <xf numFmtId="0" fontId="41" fillId="2" borderId="29" xfId="0" applyFont="1" applyFill="1" applyBorder="1" applyAlignment="1">
      <alignment horizontal="center" vertical="center" wrapText="1"/>
    </xf>
    <xf numFmtId="0" fontId="41" fillId="2" borderId="64" xfId="0" applyFont="1" applyFill="1" applyBorder="1" applyAlignment="1">
      <alignment horizontal="center" vertical="center" wrapText="1"/>
    </xf>
    <xf numFmtId="0" fontId="42" fillId="6" borderId="65" xfId="0" applyFont="1" applyFill="1" applyBorder="1" applyAlignment="1">
      <alignment horizontal="left" vertical="center"/>
    </xf>
    <xf numFmtId="0" fontId="42" fillId="6" borderId="25" xfId="0" applyFont="1" applyFill="1" applyBorder="1" applyAlignment="1">
      <alignment horizontal="right" vertical="center"/>
    </xf>
    <xf numFmtId="0" fontId="42" fillId="6" borderId="66" xfId="0" applyFont="1" applyFill="1" applyBorder="1" applyAlignment="1">
      <alignment horizontal="center" vertical="center"/>
    </xf>
    <xf numFmtId="0" fontId="42" fillId="6" borderId="67" xfId="0" applyFont="1" applyFill="1" applyBorder="1" applyAlignment="1">
      <alignment horizontal="center" vertical="center"/>
    </xf>
    <xf numFmtId="0" fontId="42" fillId="0" borderId="25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 wrapText="1"/>
    </xf>
    <xf numFmtId="0" fontId="42" fillId="6" borderId="65" xfId="0" applyFont="1" applyFill="1" applyBorder="1" applyAlignment="1">
      <alignment horizontal="left" vertical="center" wrapText="1"/>
    </xf>
    <xf numFmtId="0" fontId="42" fillId="6" borderId="25" xfId="0" applyFont="1" applyFill="1" applyBorder="1" applyAlignment="1">
      <alignment horizontal="center" vertical="center"/>
    </xf>
    <xf numFmtId="0" fontId="42" fillId="6" borderId="24" xfId="0" applyFont="1" applyFill="1" applyBorder="1" applyAlignment="1">
      <alignment horizontal="center" vertical="center"/>
    </xf>
    <xf numFmtId="0" fontId="42" fillId="0" borderId="25" xfId="0" applyFont="1" applyBorder="1" applyAlignment="1">
      <alignment horizontal="left" vertical="center"/>
    </xf>
    <xf numFmtId="0" fontId="42" fillId="6" borderId="31" xfId="0" applyFont="1" applyFill="1" applyBorder="1" applyAlignment="1">
      <alignment horizontal="left" vertical="center" wrapText="1"/>
    </xf>
    <xf numFmtId="0" fontId="42" fillId="6" borderId="30" xfId="0" applyFont="1" applyFill="1" applyBorder="1" applyAlignment="1">
      <alignment horizontal="left" vertical="center" wrapText="1"/>
    </xf>
    <xf numFmtId="0" fontId="42" fillId="6" borderId="30" xfId="0" applyFont="1" applyFill="1" applyBorder="1" applyAlignment="1">
      <alignment horizontal="center" vertical="center"/>
    </xf>
    <xf numFmtId="0" fontId="42" fillId="6" borderId="32" xfId="0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72" xfId="0" applyFont="1" applyBorder="1" applyAlignment="1">
      <alignment horizontal="left" vertical="center" wrapText="1"/>
    </xf>
    <xf numFmtId="0" fontId="42" fillId="0" borderId="73" xfId="0" applyFont="1" applyBorder="1" applyAlignment="1">
      <alignment horizontal="left" vertical="center" wrapText="1"/>
    </xf>
    <xf numFmtId="0" fontId="13" fillId="3" borderId="0" xfId="0" applyFont="1" applyFill="1"/>
    <xf numFmtId="0" fontId="41" fillId="2" borderId="74" xfId="0" applyFont="1" applyFill="1" applyBorder="1" applyAlignment="1">
      <alignment horizontal="center" vertical="center"/>
    </xf>
    <xf numFmtId="0" fontId="41" fillId="2" borderId="75" xfId="0" applyFont="1" applyFill="1" applyBorder="1" applyAlignment="1">
      <alignment horizontal="center" vertical="center" wrapText="1"/>
    </xf>
    <xf numFmtId="0" fontId="42" fillId="6" borderId="76" xfId="0" applyFont="1" applyFill="1" applyBorder="1" applyAlignment="1">
      <alignment horizontal="justify" vertical="center" wrapText="1"/>
    </xf>
    <xf numFmtId="0" fontId="42" fillId="6" borderId="77" xfId="0" applyFont="1" applyFill="1" applyBorder="1" applyAlignment="1">
      <alignment horizontal="justify" vertical="center" wrapText="1"/>
    </xf>
    <xf numFmtId="0" fontId="42" fillId="0" borderId="76" xfId="0" applyFont="1" applyBorder="1" applyAlignment="1">
      <alignment horizontal="justify" vertical="center" wrapText="1"/>
    </xf>
    <xf numFmtId="0" fontId="42" fillId="0" borderId="77" xfId="0" applyFont="1" applyBorder="1" applyAlignment="1">
      <alignment horizontal="justify" vertical="center" wrapText="1"/>
    </xf>
    <xf numFmtId="0" fontId="42" fillId="0" borderId="78" xfId="0" applyFont="1" applyBorder="1" applyAlignment="1">
      <alignment horizontal="justify" vertical="center" wrapText="1"/>
    </xf>
    <xf numFmtId="0" fontId="42" fillId="0" borderId="79" xfId="0" applyFont="1" applyBorder="1" applyAlignment="1">
      <alignment horizontal="justify" vertical="center" wrapText="1"/>
    </xf>
    <xf numFmtId="0" fontId="42" fillId="0" borderId="80" xfId="0" applyFont="1" applyBorder="1" applyAlignment="1">
      <alignment horizontal="justify" vertical="center" wrapText="1"/>
    </xf>
    <xf numFmtId="0" fontId="42" fillId="0" borderId="81" xfId="0" applyFont="1" applyBorder="1" applyAlignment="1">
      <alignment horizontal="justify" vertical="center" wrapText="1"/>
    </xf>
    <xf numFmtId="0" fontId="21" fillId="3" borderId="0" xfId="0" applyFont="1" applyFill="1"/>
    <xf numFmtId="0" fontId="42" fillId="0" borderId="65" xfId="0" applyFont="1" applyBorder="1" applyAlignment="1">
      <alignment horizontal="left" vertical="center" indent="1"/>
    </xf>
    <xf numFmtId="0" fontId="42" fillId="0" borderId="70" xfId="0" applyFont="1" applyBorder="1" applyAlignment="1">
      <alignment horizontal="left" vertical="center" indent="1"/>
    </xf>
    <xf numFmtId="0" fontId="42" fillId="0" borderId="68" xfId="0" applyFont="1" applyBorder="1" applyAlignment="1">
      <alignment horizontal="left" vertical="center" indent="1"/>
    </xf>
    <xf numFmtId="0" fontId="42" fillId="0" borderId="65" xfId="0" applyFont="1" applyBorder="1" applyAlignment="1">
      <alignment horizontal="left" vertical="center" indent="1"/>
    </xf>
    <xf numFmtId="0" fontId="42" fillId="0" borderId="0" xfId="0" applyFont="1" applyBorder="1" applyAlignment="1">
      <alignment horizontal="left" vertical="center" wrapText="1"/>
    </xf>
    <xf numFmtId="0" fontId="42" fillId="0" borderId="82" xfId="0" applyFont="1" applyBorder="1" applyAlignment="1">
      <alignment horizontal="left" vertical="center" wrapText="1"/>
    </xf>
    <xf numFmtId="0" fontId="42" fillId="3" borderId="25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/>
    </xf>
    <xf numFmtId="0" fontId="42" fillId="3" borderId="83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F2F2F2"/>
      <color rgb="FF00ADFA"/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IBC-BR (Nº ÍNDICE - FEV/20=100)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2313333474825099"/>
          <c:h val="0.60857285427498153"/>
        </c:manualLayout>
      </c:layout>
      <c:lineChart>
        <c:grouping val="standard"/>
        <c:varyColors val="0"/>
        <c:ser>
          <c:idx val="1"/>
          <c:order val="0"/>
          <c:tx>
            <c:strRef>
              <c:f>'Gráfico 1'!$B$3</c:f>
              <c:strCache>
                <c:ptCount val="1"/>
                <c:pt idx="0">
                  <c:v>IBC-Br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1'!$A$4:$A$28</c:f>
              <c:numCache>
                <c:formatCode>[$-416]mmm\-yy;@</c:formatCode>
                <c:ptCount val="2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</c:numCache>
            </c:numRef>
          </c:cat>
          <c:val>
            <c:numRef>
              <c:f>'Gráfico 1'!$B$4:$B$28</c:f>
              <c:numCache>
                <c:formatCode>#,##0.00</c:formatCode>
                <c:ptCount val="25"/>
                <c:pt idx="0">
                  <c:v>100</c:v>
                </c:pt>
                <c:pt idx="1">
                  <c:v>94.811997703788734</c:v>
                </c:pt>
                <c:pt idx="2">
                  <c:v>85.37600459242249</c:v>
                </c:pt>
                <c:pt idx="3">
                  <c:v>87.162743972445455</c:v>
                </c:pt>
                <c:pt idx="4">
                  <c:v>91.575774971297349</c:v>
                </c:pt>
                <c:pt idx="5">
                  <c:v>94.54649827784155</c:v>
                </c:pt>
                <c:pt idx="6">
                  <c:v>96.512629161882899</c:v>
                </c:pt>
                <c:pt idx="7">
                  <c:v>97.904707233065437</c:v>
                </c:pt>
                <c:pt idx="8">
                  <c:v>99.282433983926538</c:v>
                </c:pt>
                <c:pt idx="9">
                  <c:v>98.952353616532733</c:v>
                </c:pt>
                <c:pt idx="10">
                  <c:v>99.160447761194035</c:v>
                </c:pt>
                <c:pt idx="11">
                  <c:v>99.748851894374283</c:v>
                </c:pt>
                <c:pt idx="12">
                  <c:v>101.24856486796786</c:v>
                </c:pt>
                <c:pt idx="13">
                  <c:v>99.634041331802536</c:v>
                </c:pt>
                <c:pt idx="14">
                  <c:v>99.906716417910459</c:v>
                </c:pt>
                <c:pt idx="15">
                  <c:v>99.942594718714133</c:v>
                </c:pt>
                <c:pt idx="16">
                  <c:v>100.1219862227325</c:v>
                </c:pt>
                <c:pt idx="17">
                  <c:v>100.00000000000001</c:v>
                </c:pt>
                <c:pt idx="18">
                  <c:v>100.1004592422503</c:v>
                </c:pt>
                <c:pt idx="19">
                  <c:v>99.5264064293915</c:v>
                </c:pt>
                <c:pt idx="20">
                  <c:v>99.576636050516669</c:v>
                </c:pt>
                <c:pt idx="21">
                  <c:v>100.02870264064296</c:v>
                </c:pt>
                <c:pt idx="22">
                  <c:v>100.35160734787603</c:v>
                </c:pt>
                <c:pt idx="23">
                  <c:v>99.619690011481097</c:v>
                </c:pt>
                <c:pt idx="24" formatCode="0.00">
                  <c:v>99.956946039035643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160-464E-A608-44A62DEC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267328"/>
        <c:axId val="256267888"/>
      </c:lineChart>
      <c:dateAx>
        <c:axId val="2562673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56267888"/>
        <c:crosses val="autoZero"/>
        <c:auto val="1"/>
        <c:lblOffset val="100"/>
        <c:baseTimeUnit val="months"/>
        <c:majorUnit val="2"/>
        <c:majorTimeUnit val="months"/>
        <c:minorUnit val="6"/>
      </c:dateAx>
      <c:valAx>
        <c:axId val="256267888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56267328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Comparativo entre as projeções de Receita líquida/PIB - Revisões de DEZ/21 e MAI/22 no cenário base</a:t>
            </a:r>
          </a:p>
        </c:rich>
      </c:tx>
      <c:layout>
        <c:manualLayout>
          <c:xMode val="edge"/>
          <c:yMode val="edge"/>
          <c:x val="0.13850708661417324"/>
          <c:y val="1.340022269169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6418076001369387E-2"/>
          <c:y val="0.13185841794453107"/>
          <c:w val="0.90414278215223098"/>
          <c:h val="0.609530537315340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10'!$B$3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10'!$A$4:$A$21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10'!$B$4:$B$21</c:f>
              <c:numCache>
                <c:formatCode>0.00%</c:formatCode>
                <c:ptCount val="18"/>
                <c:pt idx="0">
                  <c:v>0.1770238712948026</c:v>
                </c:pt>
                <c:pt idx="1">
                  <c:v>0.17397300584909114</c:v>
                </c:pt>
                <c:pt idx="2">
                  <c:v>0.17356207294173839</c:v>
                </c:pt>
                <c:pt idx="3">
                  <c:v>0.17534734782203654</c:v>
                </c:pt>
                <c:pt idx="4">
                  <c:v>0.17525553262884178</c:v>
                </c:pt>
                <c:pt idx="5">
                  <c:v>0.18226503582527306</c:v>
                </c:pt>
                <c:pt idx="6">
                  <c:v>0.16122423507266387</c:v>
                </c:pt>
                <c:pt idx="7">
                  <c:v>0.18193498964877827</c:v>
                </c:pt>
                <c:pt idx="8">
                  <c:v>0.17296594723800265</c:v>
                </c:pt>
                <c:pt idx="9">
                  <c:v>0.17325971899125736</c:v>
                </c:pt>
                <c:pt idx="10">
                  <c:v>0.17174616169700202</c:v>
                </c:pt>
                <c:pt idx="11">
                  <c:v>0.17071306922173768</c:v>
                </c:pt>
                <c:pt idx="12">
                  <c:v>0.16956770492322709</c:v>
                </c:pt>
                <c:pt idx="13">
                  <c:v>0.16847588617557205</c:v>
                </c:pt>
                <c:pt idx="14">
                  <c:v>0.16743252000888814</c:v>
                </c:pt>
                <c:pt idx="15">
                  <c:v>0.16641083473482723</c:v>
                </c:pt>
                <c:pt idx="16">
                  <c:v>0.16538483460295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FC-451E-B00D-EA45B8AD045D}"/>
            </c:ext>
          </c:extLst>
        </c:ser>
        <c:ser>
          <c:idx val="0"/>
          <c:order val="1"/>
          <c:tx>
            <c:strRef>
              <c:f>'Gráfico 10'!$C$3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5928138065893789E-2"/>
                  <c:y val="-6.18237720679224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18,2%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EFC-451E-B00D-EA45B8AD045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928138065893712E-2"/>
                  <c:y val="5.3580602458866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16,1%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EFC-451E-B00D-EA45B8AD045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912168747203426E-2"/>
                  <c:y val="-4.53374328498098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18,2%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EFC-451E-B00D-EA45B8AD045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1956084373601713E-2"/>
                  <c:y val="-4.53374328498097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18,0%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EFC-451E-B00D-EA45B8AD045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5.9880230109822857E-3"/>
                  <c:y val="-5.7702187263394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16,6%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EFC-451E-B00D-EA45B8AD045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10'!$C$4:$C$21</c:f>
              <c:numCache>
                <c:formatCode>0.00%</c:formatCode>
                <c:ptCount val="18"/>
                <c:pt idx="0">
                  <c:v>0.1770238712948026</c:v>
                </c:pt>
                <c:pt idx="1">
                  <c:v>0.17397300584909114</c:v>
                </c:pt>
                <c:pt idx="2">
                  <c:v>0.17356207294173839</c:v>
                </c:pt>
                <c:pt idx="3">
                  <c:v>0.17534734782203654</c:v>
                </c:pt>
                <c:pt idx="4">
                  <c:v>0.17525553262884178</c:v>
                </c:pt>
                <c:pt idx="5">
                  <c:v>0.18226503582527306</c:v>
                </c:pt>
                <c:pt idx="6">
                  <c:v>0.16122423507266387</c:v>
                </c:pt>
                <c:pt idx="7">
                  <c:v>0.18193498964877827</c:v>
                </c:pt>
                <c:pt idx="8">
                  <c:v>0.17998224057589357</c:v>
                </c:pt>
                <c:pt idx="9">
                  <c:v>0.17857627450709807</c:v>
                </c:pt>
                <c:pt idx="10">
                  <c:v>0.17708441625350704</c:v>
                </c:pt>
                <c:pt idx="11">
                  <c:v>0.17687905977564411</c:v>
                </c:pt>
                <c:pt idx="12">
                  <c:v>0.17574837172523447</c:v>
                </c:pt>
                <c:pt idx="13">
                  <c:v>0.17429686654641238</c:v>
                </c:pt>
                <c:pt idx="14">
                  <c:v>0.17294585635470369</c:v>
                </c:pt>
                <c:pt idx="15">
                  <c:v>0.17064735878577514</c:v>
                </c:pt>
                <c:pt idx="16">
                  <c:v>0.16840563975349507</c:v>
                </c:pt>
                <c:pt idx="17">
                  <c:v>0.16586484515459554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EFC-451E-B00D-EA45B8AD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50160"/>
        <c:axId val="347050720"/>
      </c:lineChart>
      <c:catAx>
        <c:axId val="34705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050720"/>
        <c:crosses val="autoZero"/>
        <c:auto val="1"/>
        <c:lblAlgn val="ctr"/>
        <c:lblOffset val="100"/>
        <c:noMultiLvlLbl val="0"/>
      </c:catAx>
      <c:valAx>
        <c:axId val="347050720"/>
        <c:scaling>
          <c:orientation val="minMax"/>
          <c:max val="0.25"/>
          <c:min val="0.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050160"/>
        <c:crosses val="autoZero"/>
        <c:crossBetween val="between"/>
        <c:majorUnit val="2.5000000000000005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5571689981829592E-2"/>
          <c:y val="0.86583785311854944"/>
          <c:w val="0.91300279168789278"/>
          <c:h val="5.959584453382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Despesa primária - Cenários IFI (% do PIB)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5135580612203948E-2"/>
          <c:y val="0.21539113194814649"/>
          <c:w val="0.90668519678866089"/>
          <c:h val="0.58435955374672055"/>
        </c:manualLayout>
      </c:layout>
      <c:lineChart>
        <c:grouping val="standard"/>
        <c:varyColors val="0"/>
        <c:ser>
          <c:idx val="2"/>
          <c:order val="0"/>
          <c:tx>
            <c:strRef>
              <c:f>'Gráfico 11'!$B$3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A00-4484-A95E-D2B581662B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11'!$B$4:$B$22</c:f>
              <c:numCache>
                <c:formatCode>0.0</c:formatCode>
                <c:ptCount val="19"/>
                <c:pt idx="0">
                  <c:v>17.347997536778575</c:v>
                </c:pt>
                <c:pt idx="1">
                  <c:v>18.108730690513759</c:v>
                </c:pt>
                <c:pt idx="2">
                  <c:v>19.429003324704443</c:v>
                </c:pt>
                <c:pt idx="3">
                  <c:v>19.945129399952943</c:v>
                </c:pt>
                <c:pt idx="4">
                  <c:v>19.430314669364801</c:v>
                </c:pt>
                <c:pt idx="5">
                  <c:v>19.309959930163608</c:v>
                </c:pt>
                <c:pt idx="6">
                  <c:v>19.51977634224852</c:v>
                </c:pt>
                <c:pt idx="7">
                  <c:v>26.079980617489607</c:v>
                </c:pt>
                <c:pt idx="8">
                  <c:v>18.597531186076395</c:v>
                </c:pt>
                <c:pt idx="9">
                  <c:v>17.987397870160933</c:v>
                </c:pt>
                <c:pt idx="10">
                  <c:v>17.735203631425531</c:v>
                </c:pt>
                <c:pt idx="11">
                  <c:v>17.302125534676808</c:v>
                </c:pt>
                <c:pt idx="12">
                  <c:v>16.686636596931493</c:v>
                </c:pt>
                <c:pt idx="13">
                  <c:v>16.245554137971297</c:v>
                </c:pt>
                <c:pt idx="14">
                  <c:v>16.514543236297204</c:v>
                </c:pt>
                <c:pt idx="15">
                  <c:v>15.341375878551874</c:v>
                </c:pt>
                <c:pt idx="16">
                  <c:v>14.78496495578112</c:v>
                </c:pt>
                <c:pt idx="17">
                  <c:v>14.320320511279846</c:v>
                </c:pt>
                <c:pt idx="18">
                  <c:v>13.819340700324755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00-4484-A95E-D2B581662BC5}"/>
            </c:ext>
          </c:extLst>
        </c:ser>
        <c:ser>
          <c:idx val="3"/>
          <c:order val="1"/>
          <c:tx>
            <c:strRef>
              <c:f>'Gráfico 11'!$C$3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A00-4484-A95E-D2B581662B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11'!$C$4:$C$22</c:f>
              <c:numCache>
                <c:formatCode>0.0</c:formatCode>
                <c:ptCount val="19"/>
                <c:pt idx="0">
                  <c:v>17.347997536778575</c:v>
                </c:pt>
                <c:pt idx="1">
                  <c:v>18.108730690513759</c:v>
                </c:pt>
                <c:pt idx="2">
                  <c:v>19.429003324704443</c:v>
                </c:pt>
                <c:pt idx="3">
                  <c:v>19.945129399952943</c:v>
                </c:pt>
                <c:pt idx="4">
                  <c:v>19.430314669364801</c:v>
                </c:pt>
                <c:pt idx="5">
                  <c:v>19.309959930163608</c:v>
                </c:pt>
                <c:pt idx="6">
                  <c:v>19.51977634224852</c:v>
                </c:pt>
                <c:pt idx="7">
                  <c:v>26.079980617489607</c:v>
                </c:pt>
                <c:pt idx="8">
                  <c:v>18.597531186076395</c:v>
                </c:pt>
                <c:pt idx="9">
                  <c:v>18.076393686783724</c:v>
                </c:pt>
                <c:pt idx="10">
                  <c:v>18.334303609432602</c:v>
                </c:pt>
                <c:pt idx="11">
                  <c:v>18.477781287657152</c:v>
                </c:pt>
                <c:pt idx="12">
                  <c:v>18.414302478178179</c:v>
                </c:pt>
                <c:pt idx="13">
                  <c:v>18.502642333879308</c:v>
                </c:pt>
                <c:pt idx="14">
                  <c:v>20.600199486245156</c:v>
                </c:pt>
                <c:pt idx="15">
                  <c:v>18.936680897729698</c:v>
                </c:pt>
                <c:pt idx="16">
                  <c:v>18.893693365949115</c:v>
                </c:pt>
                <c:pt idx="17">
                  <c:v>18.944091933719118</c:v>
                </c:pt>
                <c:pt idx="18">
                  <c:v>18.90061236638256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00-4484-A95E-D2B581662BC5}"/>
            </c:ext>
          </c:extLst>
        </c:ser>
        <c:ser>
          <c:idx val="1"/>
          <c:order val="2"/>
          <c:tx>
            <c:strRef>
              <c:f>'Gráfico 11'!$D$3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A00-4484-A95E-D2B581662B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A00-4484-A95E-D2B581662B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A00-4484-A95E-D2B581662B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11'!$D$4:$D$22</c:f>
              <c:numCache>
                <c:formatCode>0.0</c:formatCode>
                <c:ptCount val="19"/>
                <c:pt idx="0">
                  <c:v>17.347997536778575</c:v>
                </c:pt>
                <c:pt idx="1">
                  <c:v>18.108730690513759</c:v>
                </c:pt>
                <c:pt idx="2">
                  <c:v>19.429003324704443</c:v>
                </c:pt>
                <c:pt idx="3">
                  <c:v>19.945129399952943</c:v>
                </c:pt>
                <c:pt idx="4">
                  <c:v>19.430314669364801</c:v>
                </c:pt>
                <c:pt idx="5">
                  <c:v>19.309959930163608</c:v>
                </c:pt>
                <c:pt idx="6">
                  <c:v>19.51977634224852</c:v>
                </c:pt>
                <c:pt idx="7">
                  <c:v>26.079980617489607</c:v>
                </c:pt>
                <c:pt idx="8">
                  <c:v>18.597531186076395</c:v>
                </c:pt>
                <c:pt idx="9">
                  <c:v>18.196270992759917</c:v>
                </c:pt>
                <c:pt idx="10">
                  <c:v>18.108601827941246</c:v>
                </c:pt>
                <c:pt idx="11">
                  <c:v>17.875044024071798</c:v>
                </c:pt>
                <c:pt idx="12">
                  <c:v>17.471176189108231</c:v>
                </c:pt>
                <c:pt idx="13">
                  <c:v>17.220211730217116</c:v>
                </c:pt>
                <c:pt idx="14">
                  <c:v>18.395325173034614</c:v>
                </c:pt>
                <c:pt idx="15">
                  <c:v>16.845498558032336</c:v>
                </c:pt>
                <c:pt idx="16">
                  <c:v>16.456243470219114</c:v>
                </c:pt>
                <c:pt idx="17">
                  <c:v>16.149387053915582</c:v>
                </c:pt>
                <c:pt idx="18">
                  <c:v>15.774299121909014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A00-4484-A95E-D2B58166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54640"/>
        <c:axId val="347055200"/>
      </c:lineChart>
      <c:catAx>
        <c:axId val="34705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055200"/>
        <c:crosses val="autoZero"/>
        <c:auto val="1"/>
        <c:lblAlgn val="ctr"/>
        <c:lblOffset val="100"/>
        <c:noMultiLvlLbl val="0"/>
      </c:catAx>
      <c:valAx>
        <c:axId val="34705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05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EVOLUÇÃO DOS CENÁRIOS-BASE DA IFI PARA O GASTO PRIMÁRIO DE 2022 (% DO PIB)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636419739317291E-2"/>
          <c:y val="0.15752032520325204"/>
          <c:w val="0.90639568602083376"/>
          <c:h val="0.7248306766532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12'!$A$4:$A$11</c:f>
              <c:numCache>
                <c:formatCode>[$-416]mmm\-yy;@</c:formatCode>
                <c:ptCount val="8"/>
                <c:pt idx="0">
                  <c:v>43770</c:v>
                </c:pt>
                <c:pt idx="1">
                  <c:v>43952</c:v>
                </c:pt>
                <c:pt idx="2">
                  <c:v>44136</c:v>
                </c:pt>
                <c:pt idx="3">
                  <c:v>44317</c:v>
                </c:pt>
                <c:pt idx="4">
                  <c:v>44348</c:v>
                </c:pt>
                <c:pt idx="5">
                  <c:v>44470</c:v>
                </c:pt>
                <c:pt idx="6">
                  <c:v>44531</c:v>
                </c:pt>
                <c:pt idx="7">
                  <c:v>44682</c:v>
                </c:pt>
              </c:numCache>
            </c:numRef>
          </c:cat>
          <c:val>
            <c:numRef>
              <c:f>'Gráfico 12'!$B$4:$B$11</c:f>
              <c:numCache>
                <c:formatCode>#,##0.0</c:formatCode>
                <c:ptCount val="8"/>
                <c:pt idx="0">
                  <c:v>18.48</c:v>
                </c:pt>
                <c:pt idx="1">
                  <c:v>19.399999999999999</c:v>
                </c:pt>
                <c:pt idx="2">
                  <c:v>19.5</c:v>
                </c:pt>
                <c:pt idx="3">
                  <c:v>18.8</c:v>
                </c:pt>
                <c:pt idx="4">
                  <c:v>18.5</c:v>
                </c:pt>
                <c:pt idx="5">
                  <c:v>17.899999999999999</c:v>
                </c:pt>
                <c:pt idx="6">
                  <c:v>18.399999999999999</c:v>
                </c:pt>
                <c:pt idx="7">
                  <c:v>18.196270992759917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9-4E80-89D9-159C9C2CB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47409376"/>
        <c:axId val="347409936"/>
      </c:barChart>
      <c:catAx>
        <c:axId val="34740937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409936"/>
        <c:crosses val="autoZero"/>
        <c:auto val="0"/>
        <c:lblAlgn val="ctr"/>
        <c:lblOffset val="100"/>
        <c:noMultiLvlLbl val="0"/>
      </c:catAx>
      <c:valAx>
        <c:axId val="347409936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40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Despesas com Sentenças judicIais e precatórios (em % do PIB)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7203022532846218E-2"/>
          <c:y val="0.20772120189632759"/>
          <c:w val="0.92315293441345769"/>
          <c:h val="0.64417069430803175"/>
        </c:manualLayout>
      </c:layout>
      <c:lineChart>
        <c:grouping val="standard"/>
        <c:varyColors val="0"/>
        <c:ser>
          <c:idx val="2"/>
          <c:order val="0"/>
          <c:tx>
            <c:strRef>
              <c:f>'Gráfico 13'!$B$3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5527736867943053E-2"/>
                  <c:y val="-2.2793878215565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1F6-4E1E-AE20-A0AB608009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1F6-4E1E-AE20-A0AB608009D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13'!$A$4:$A$19</c:f>
              <c:numCache>
                <c:formatCode>General</c:formatCode>
                <c:ptCount val="1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</c:numCache>
            </c:numRef>
          </c:cat>
          <c:val>
            <c:numRef>
              <c:f>'Gráfico 13'!$B$4:$B$19</c:f>
              <c:numCache>
                <c:formatCode>0.0</c:formatCode>
                <c:ptCount val="16"/>
                <c:pt idx="0">
                  <c:v>0.48970659943603412</c:v>
                </c:pt>
                <c:pt idx="1">
                  <c:v>0.48808072939964253</c:v>
                </c:pt>
                <c:pt idx="2">
                  <c:v>0.52560549316624794</c:v>
                </c:pt>
                <c:pt idx="3">
                  <c:v>0.56293765831854969</c:v>
                </c:pt>
                <c:pt idx="4">
                  <c:v>0.67555628072069751</c:v>
                </c:pt>
                <c:pt idx="5">
                  <c:v>0.63232089787084866</c:v>
                </c:pt>
                <c:pt idx="6">
                  <c:v>0.55498574216371066</c:v>
                </c:pt>
                <c:pt idx="7">
                  <c:v>0.53608138081907797</c:v>
                </c:pt>
                <c:pt idx="8">
                  <c:v>0.52320346483328417</c:v>
                </c:pt>
                <c:pt idx="9">
                  <c:v>0.46121349759363911</c:v>
                </c:pt>
                <c:pt idx="10">
                  <c:v>0.44993088590236563</c:v>
                </c:pt>
                <c:pt idx="11">
                  <c:v>2.0008659562087576</c:v>
                </c:pt>
                <c:pt idx="12">
                  <c:v>0.73553701250378756</c:v>
                </c:pt>
                <c:pt idx="13">
                  <c:v>0.7202566567270563</c:v>
                </c:pt>
                <c:pt idx="14">
                  <c:v>0.70505987367381162</c:v>
                </c:pt>
                <c:pt idx="15">
                  <c:v>0.69044600317177962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1F6-4E1E-AE20-A0AB608009DC}"/>
            </c:ext>
          </c:extLst>
        </c:ser>
        <c:ser>
          <c:idx val="3"/>
          <c:order val="1"/>
          <c:tx>
            <c:strRef>
              <c:f>'Gráfico 13'!$C$3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7491408934707903E-2"/>
                  <c:y val="-2.2793878215564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1F6-4E1E-AE20-A0AB608009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1F6-4E1E-AE20-A0AB608009D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13'!$A$4:$A$19</c:f>
              <c:numCache>
                <c:formatCode>General</c:formatCode>
                <c:ptCount val="1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</c:numCache>
            </c:numRef>
          </c:cat>
          <c:val>
            <c:numRef>
              <c:f>'Gráfico 13'!$C$4:$C$19</c:f>
              <c:numCache>
                <c:formatCode>0.0</c:formatCode>
                <c:ptCount val="16"/>
                <c:pt idx="0">
                  <c:v>0.48970659943603412</c:v>
                </c:pt>
                <c:pt idx="1">
                  <c:v>0.48808072939964253</c:v>
                </c:pt>
                <c:pt idx="2">
                  <c:v>0.52560549316624794</c:v>
                </c:pt>
                <c:pt idx="3">
                  <c:v>0.56293765831854969</c:v>
                </c:pt>
                <c:pt idx="4">
                  <c:v>0.67555628072069751</c:v>
                </c:pt>
                <c:pt idx="5">
                  <c:v>0.63232089787084866</c:v>
                </c:pt>
                <c:pt idx="6">
                  <c:v>0.55260799576445985</c:v>
                </c:pt>
                <c:pt idx="7">
                  <c:v>0.53065017655738589</c:v>
                </c:pt>
                <c:pt idx="8">
                  <c:v>0.51316417175014806</c:v>
                </c:pt>
                <c:pt idx="9">
                  <c:v>0.44740558235082428</c:v>
                </c:pt>
                <c:pt idx="10">
                  <c:v>0.43228063762964775</c:v>
                </c:pt>
                <c:pt idx="11">
                  <c:v>1.2588473133257729</c:v>
                </c:pt>
                <c:pt idx="12">
                  <c:v>0.54650852660250215</c:v>
                </c:pt>
                <c:pt idx="13">
                  <c:v>0.52500186350334954</c:v>
                </c:pt>
                <c:pt idx="14">
                  <c:v>0.50418523294187112</c:v>
                </c:pt>
                <c:pt idx="15">
                  <c:v>0.48496799499245696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1F6-4E1E-AE20-A0AB608009DC}"/>
            </c:ext>
          </c:extLst>
        </c:ser>
        <c:ser>
          <c:idx val="1"/>
          <c:order val="2"/>
          <c:tx>
            <c:strRef>
              <c:f>'Gráfico 13'!$D$3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00011933976317E-17"/>
                  <c:y val="-5.1679586563307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1F6-4E1E-AE20-A0AB608009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3564064801178203E-2"/>
                  <c:y val="-2.9306414848583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1F6-4E1E-AE20-A0AB608009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13'!$A$4:$A$19</c:f>
              <c:numCache>
                <c:formatCode>General</c:formatCode>
                <c:ptCount val="1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</c:numCache>
            </c:numRef>
          </c:cat>
          <c:val>
            <c:numRef>
              <c:f>'Gráfico 13'!$D$4:$D$19</c:f>
              <c:numCache>
                <c:formatCode>0.0</c:formatCode>
                <c:ptCount val="16"/>
                <c:pt idx="0">
                  <c:v>0.48970659943603412</c:v>
                </c:pt>
                <c:pt idx="1">
                  <c:v>0.48808072939964253</c:v>
                </c:pt>
                <c:pt idx="2">
                  <c:v>0.52560549316624794</c:v>
                </c:pt>
                <c:pt idx="3">
                  <c:v>0.56293765831854969</c:v>
                </c:pt>
                <c:pt idx="4">
                  <c:v>0.67555628072069751</c:v>
                </c:pt>
                <c:pt idx="5">
                  <c:v>0.63232089787084866</c:v>
                </c:pt>
                <c:pt idx="6">
                  <c:v>0.55516358411147948</c:v>
                </c:pt>
                <c:pt idx="7">
                  <c:v>0.53888472984357105</c:v>
                </c:pt>
                <c:pt idx="8">
                  <c:v>0.52907156773583741</c:v>
                </c:pt>
                <c:pt idx="9">
                  <c:v>0.47004157162922244</c:v>
                </c:pt>
                <c:pt idx="10">
                  <c:v>0.46150746850304802</c:v>
                </c:pt>
                <c:pt idx="11">
                  <c:v>2.5947433710141401</c:v>
                </c:pt>
                <c:pt idx="12">
                  <c:v>0.87277925763512432</c:v>
                </c:pt>
                <c:pt idx="13">
                  <c:v>0.85577621011942373</c:v>
                </c:pt>
                <c:pt idx="14">
                  <c:v>0.83934537469677739</c:v>
                </c:pt>
                <c:pt idx="15">
                  <c:v>0.82256201594092149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61F6-4E1E-AE20-A0AB60800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3296"/>
        <c:axId val="347413856"/>
      </c:lineChart>
      <c:catAx>
        <c:axId val="34741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413856"/>
        <c:crosses val="autoZero"/>
        <c:auto val="1"/>
        <c:lblAlgn val="ctr"/>
        <c:lblOffset val="100"/>
        <c:noMultiLvlLbl val="0"/>
      </c:catAx>
      <c:valAx>
        <c:axId val="34741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41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Resultado primário - Cenários IFI (% do PIB)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72480119089591E-2"/>
          <c:y val="0.15575340014316391"/>
          <c:w val="0.91138465154542248"/>
          <c:h val="0.71925275143163925"/>
        </c:manualLayout>
      </c:layout>
      <c:lineChart>
        <c:grouping val="standard"/>
        <c:varyColors val="0"/>
        <c:ser>
          <c:idx val="2"/>
          <c:order val="0"/>
          <c:tx>
            <c:strRef>
              <c:f>'Gráfico 14'!$B$3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3.1298904538341235E-2"/>
                  <c:y val="-2.4857954545454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A74-461C-8948-CAD49A9A5E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A74-461C-8948-CAD49A9A5E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14'!$B$4:$B$22</c:f>
              <c:numCache>
                <c:formatCode>0.0</c:formatCode>
                <c:ptCount val="19"/>
                <c:pt idx="0">
                  <c:v>1.3534190067760847</c:v>
                </c:pt>
                <c:pt idx="1">
                  <c:v>-0.4063435610334955</c:v>
                </c:pt>
                <c:pt idx="2">
                  <c:v>-2.0097816438541396</c:v>
                </c:pt>
                <c:pt idx="3">
                  <c:v>-2.572454733773625</c:v>
                </c:pt>
                <c:pt idx="4">
                  <c:v>-1.8869012660894822</c:v>
                </c:pt>
                <c:pt idx="5">
                  <c:v>-1.7164314995573111</c:v>
                </c:pt>
                <c:pt idx="6">
                  <c:v>-1.2865484004052881</c:v>
                </c:pt>
                <c:pt idx="7">
                  <c:v>-9.9530396159875778</c:v>
                </c:pt>
                <c:pt idx="8">
                  <c:v>-0.40403222119856563</c:v>
                </c:pt>
                <c:pt idx="9">
                  <c:v>0.11255439603259847</c:v>
                </c:pt>
                <c:pt idx="10">
                  <c:v>0.34134191767266248</c:v>
                </c:pt>
                <c:pt idx="11">
                  <c:v>0.80289946944889468</c:v>
                </c:pt>
                <c:pt idx="12">
                  <c:v>1.3709361121699248</c:v>
                </c:pt>
                <c:pt idx="13">
                  <c:v>1.6658908431673238</c:v>
                </c:pt>
                <c:pt idx="14">
                  <c:v>1.2178408974295791</c:v>
                </c:pt>
                <c:pt idx="15">
                  <c:v>2.2216473239408572</c:v>
                </c:pt>
                <c:pt idx="16">
                  <c:v>2.6085502814526289</c:v>
                </c:pt>
                <c:pt idx="17">
                  <c:v>2.9081805659059188</c:v>
                </c:pt>
                <c:pt idx="18">
                  <c:v>3.2172085733189215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A74-461C-8948-CAD49A9A5E03}"/>
            </c:ext>
          </c:extLst>
        </c:ser>
        <c:ser>
          <c:idx val="3"/>
          <c:order val="1"/>
          <c:tx>
            <c:strRef>
              <c:f>'Gráfico 14'!$C$3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3.3385498174230643E-2"/>
                  <c:y val="3.5511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A74-461C-8948-CAD49A9A5E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A74-461C-8948-CAD49A9A5E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14'!$C$4:$C$22</c:f>
              <c:numCache>
                <c:formatCode>0.0</c:formatCode>
                <c:ptCount val="19"/>
                <c:pt idx="0">
                  <c:v>1.3534190067760847</c:v>
                </c:pt>
                <c:pt idx="1">
                  <c:v>-0.4063435610334955</c:v>
                </c:pt>
                <c:pt idx="2">
                  <c:v>-2.0097816438541396</c:v>
                </c:pt>
                <c:pt idx="3">
                  <c:v>-2.572454733773625</c:v>
                </c:pt>
                <c:pt idx="4">
                  <c:v>-1.8869012660894822</c:v>
                </c:pt>
                <c:pt idx="5">
                  <c:v>-1.7164314995573111</c:v>
                </c:pt>
                <c:pt idx="6">
                  <c:v>-1.2865484004052881</c:v>
                </c:pt>
                <c:pt idx="7">
                  <c:v>-9.9530396159875778</c:v>
                </c:pt>
                <c:pt idx="8">
                  <c:v>-0.40403222119856563</c:v>
                </c:pt>
                <c:pt idx="9">
                  <c:v>-0.79164675903526904</c:v>
                </c:pt>
                <c:pt idx="10">
                  <c:v>-1.4286650894128319</c:v>
                </c:pt>
                <c:pt idx="11">
                  <c:v>-1.8720338086696189</c:v>
                </c:pt>
                <c:pt idx="12">
                  <c:v>-1.8919100805845548</c:v>
                </c:pt>
                <c:pt idx="13">
                  <c:v>-2.1414227840568949</c:v>
                </c:pt>
                <c:pt idx="14">
                  <c:v>-4.4255398087407603</c:v>
                </c:pt>
                <c:pt idx="15">
                  <c:v>-2.9389654320239784</c:v>
                </c:pt>
                <c:pt idx="16">
                  <c:v>-3.0717129849755063</c:v>
                </c:pt>
                <c:pt idx="17">
                  <c:v>-3.2926861863927703</c:v>
                </c:pt>
                <c:pt idx="18">
                  <c:v>-3.4476942735221812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74-461C-8948-CAD49A9A5E03}"/>
            </c:ext>
          </c:extLst>
        </c:ser>
        <c:ser>
          <c:idx val="1"/>
          <c:order val="2"/>
          <c:tx>
            <c:strRef>
              <c:f>'Gráfico 14'!$D$3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A74-461C-8948-CAD49A9A5E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A74-461C-8948-CAD49A9A5E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9364410434610401E-3"/>
                  <c:y val="2.4857954545454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A74-461C-8948-CAD49A9A5E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A74-461C-8948-CAD49A9A5E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14'!$D$4:$D$22</c:f>
              <c:numCache>
                <c:formatCode>0.0</c:formatCode>
                <c:ptCount val="19"/>
                <c:pt idx="0">
                  <c:v>1.3534190067760847</c:v>
                </c:pt>
                <c:pt idx="1">
                  <c:v>-0.4063435610334955</c:v>
                </c:pt>
                <c:pt idx="2">
                  <c:v>-2.0097816438541396</c:v>
                </c:pt>
                <c:pt idx="3">
                  <c:v>-2.572454733773625</c:v>
                </c:pt>
                <c:pt idx="4">
                  <c:v>-1.8869012660894822</c:v>
                </c:pt>
                <c:pt idx="5">
                  <c:v>-1.7164314995573111</c:v>
                </c:pt>
                <c:pt idx="6">
                  <c:v>-1.2865484004052881</c:v>
                </c:pt>
                <c:pt idx="7">
                  <c:v>-9.9530396159875778</c:v>
                </c:pt>
                <c:pt idx="8">
                  <c:v>-0.40403222119856563</c:v>
                </c:pt>
                <c:pt idx="9">
                  <c:v>-0.1980469351705593</c:v>
                </c:pt>
                <c:pt idx="10">
                  <c:v>-0.25097437723143706</c:v>
                </c:pt>
                <c:pt idx="11">
                  <c:v>-0.1666023987210975</c:v>
                </c:pt>
                <c:pt idx="12">
                  <c:v>0.21672978845617766</c:v>
                </c:pt>
                <c:pt idx="13">
                  <c:v>0.35462544230633164</c:v>
                </c:pt>
                <c:pt idx="14">
                  <c:v>-0.96563851839338699</c:v>
                </c:pt>
                <c:pt idx="15">
                  <c:v>0.44908707743803283</c:v>
                </c:pt>
                <c:pt idx="16">
                  <c:v>0.60849240835840535</c:v>
                </c:pt>
                <c:pt idx="17">
                  <c:v>0.6911769214339285</c:v>
                </c:pt>
                <c:pt idx="18">
                  <c:v>0.81218539355054498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2A74-461C-8948-CAD49A9A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7776"/>
        <c:axId val="347418336"/>
      </c:lineChart>
      <c:catAx>
        <c:axId val="34741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418336"/>
        <c:crosses val="autoZero"/>
        <c:auto val="1"/>
        <c:lblAlgn val="ctr"/>
        <c:lblOffset val="100"/>
        <c:noMultiLvlLbl val="0"/>
      </c:catAx>
      <c:valAx>
        <c:axId val="34741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41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META DE PRIMÁRIO E CENÁRIO DA IFI (R$ BILHÕES)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024912740480155E-2"/>
          <c:y val="0.24935258092738408"/>
          <c:w val="0.91098608176226847"/>
          <c:h val="0.587692475940507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Meta - PLDO</c:v>
                </c:pt>
              </c:strCache>
            </c:strRef>
          </c:tx>
          <c:spPr>
            <a:solidFill>
              <a:srgbClr val="005D89"/>
            </a:solidFill>
            <a:ln w="28575" cap="rnd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'Gráfico 15'!$B$4:$B$6</c:f>
              <c:numCache>
                <c:formatCode>0.0</c:formatCode>
                <c:ptCount val="3"/>
                <c:pt idx="0">
                  <c:v>-65.91</c:v>
                </c:pt>
                <c:pt idx="1">
                  <c:v>-27.89</c:v>
                </c:pt>
                <c:pt idx="2">
                  <c:v>33.700000000000003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70-40C1-A5EA-0D715B9FE5E7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Cenário base - IFI</c:v>
                </c:pt>
              </c:strCache>
            </c:strRef>
          </c:tx>
          <c:spPr>
            <a:solidFill>
              <a:srgbClr val="00ADFA"/>
            </a:solidFill>
            <a:ln w="28575" cap="rnd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'Gráfico 15'!$C$4:$C$6</c:f>
              <c:numCache>
                <c:formatCode>0.0</c:formatCode>
                <c:ptCount val="3"/>
                <c:pt idx="0">
                  <c:v>-26.02</c:v>
                </c:pt>
                <c:pt idx="1">
                  <c:v>-18.38</c:v>
                </c:pt>
                <c:pt idx="2">
                  <c:v>25.32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70-40C1-A5EA-0D715B9F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21696"/>
        <c:axId val="347422256"/>
      </c:barChart>
      <c:catAx>
        <c:axId val="3474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347422256"/>
        <c:crosses val="autoZero"/>
        <c:auto val="1"/>
        <c:lblAlgn val="ctr"/>
        <c:lblOffset val="100"/>
        <c:noMultiLvlLbl val="0"/>
      </c:catAx>
      <c:valAx>
        <c:axId val="34742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34742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Evolução da dbgg em proporção do pib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7183605360588201E-2"/>
          <c:y val="0.11888742326895549"/>
          <c:w val="0.89853383393301001"/>
          <c:h val="0.66836146175547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DBGG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16'!$A$4:$A$30</c:f>
              <c:numCache>
                <c:formatCode>[$-416]mmm\-yy;@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'Gráfico 16'!$B$4:$B$30</c:f>
              <c:numCache>
                <c:formatCode>0.00%</c:formatCode>
                <c:ptCount val="27"/>
                <c:pt idx="0">
                  <c:v>0.74819423003746843</c:v>
                </c:pt>
                <c:pt idx="1">
                  <c:v>0.75296339556419245</c:v>
                </c:pt>
                <c:pt idx="2">
                  <c:v>0.77031045986449986</c:v>
                </c:pt>
                <c:pt idx="3">
                  <c:v>0.7841107624104976</c:v>
                </c:pt>
                <c:pt idx="4">
                  <c:v>0.80438949136433313</c:v>
                </c:pt>
                <c:pt idx="5">
                  <c:v>0.83504821757127401</c:v>
                </c:pt>
                <c:pt idx="6">
                  <c:v>0.8429281562156351</c:v>
                </c:pt>
                <c:pt idx="7">
                  <c:v>0.86803404681570162</c:v>
                </c:pt>
                <c:pt idx="8">
                  <c:v>0.88572600508739652</c:v>
                </c:pt>
                <c:pt idx="9">
                  <c:v>0.88999394951226174</c:v>
                </c:pt>
                <c:pt idx="10">
                  <c:v>0.8844448855178908</c:v>
                </c:pt>
                <c:pt idx="11">
                  <c:v>0.88592595801599228</c:v>
                </c:pt>
                <c:pt idx="12">
                  <c:v>0.88783965360493777</c:v>
                </c:pt>
                <c:pt idx="13">
                  <c:v>0.8899093226035818</c:v>
                </c:pt>
                <c:pt idx="14">
                  <c:v>0.8742266833071064</c:v>
                </c:pt>
                <c:pt idx="15">
                  <c:v>0.8498772614547786</c:v>
                </c:pt>
                <c:pt idx="16">
                  <c:v>0.83842137405312489</c:v>
                </c:pt>
                <c:pt idx="17">
                  <c:v>0.83017840671033161</c:v>
                </c:pt>
                <c:pt idx="18">
                  <c:v>0.82697893805030209</c:v>
                </c:pt>
                <c:pt idx="19">
                  <c:v>0.82153804074376913</c:v>
                </c:pt>
                <c:pt idx="20">
                  <c:v>0.8229148526162714</c:v>
                </c:pt>
                <c:pt idx="21">
                  <c:v>0.8240563633309903</c:v>
                </c:pt>
                <c:pt idx="22">
                  <c:v>0.81230737337184455</c:v>
                </c:pt>
                <c:pt idx="23">
                  <c:v>0.80268835467423683</c:v>
                </c:pt>
                <c:pt idx="24">
                  <c:v>0.79606085084652589</c:v>
                </c:pt>
                <c:pt idx="25">
                  <c:v>0.79213323389677048</c:v>
                </c:pt>
                <c:pt idx="26">
                  <c:v>0.78460380180209621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4E-4C1F-B339-D3D0BFEE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25056"/>
        <c:axId val="348434624"/>
      </c:barChart>
      <c:dateAx>
        <c:axId val="34742505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8434624"/>
        <c:crosses val="autoZero"/>
        <c:auto val="1"/>
        <c:lblOffset val="100"/>
        <c:baseTimeUnit val="months"/>
      </c:dateAx>
      <c:valAx>
        <c:axId val="348434624"/>
        <c:scaling>
          <c:orientation val="minMax"/>
          <c:max val="1.4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42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Taxa implícita da dbgg acumulada em 12 meses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599150435142981E-2"/>
          <c:y val="8.970560388354204E-2"/>
          <c:w val="0.88427804254731313"/>
          <c:h val="0.69169408153871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Taxa implícita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7,69%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F11-4438-8BB4-FEEDC78812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5,75%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F11-4438-8BB4-FEEDC78812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122807017543858E-2"/>
                  <c:y val="7.480129800866541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fev/22:</a:t>
                    </a:r>
                  </a:p>
                  <a:p>
                    <a:r>
                      <a:rPr lang="en-US"/>
                      <a:t>8,29%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F11-4438-8BB4-FEEDC78812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2.1929824561401899E-3"/>
                  <c:y val="-7.48012980086658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mar/22:</a:t>
                    </a:r>
                  </a:p>
                  <a:p>
                    <a:r>
                      <a:rPr lang="en-US"/>
                      <a:t>8,76%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F11-4438-8BB4-FEEDC78812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17'!$A$4:$A$30</c:f>
              <c:numCache>
                <c:formatCode>[$-416]mmm\-yy;@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'Gráfico 17'!$B$4:$B$30</c:f>
              <c:numCache>
                <c:formatCode>0.00%</c:formatCode>
                <c:ptCount val="27"/>
                <c:pt idx="0">
                  <c:v>7.6943685912671977E-2</c:v>
                </c:pt>
                <c:pt idx="1">
                  <c:v>7.489961070356288E-2</c:v>
                </c:pt>
                <c:pt idx="2">
                  <c:v>7.3531291207049376E-2</c:v>
                </c:pt>
                <c:pt idx="3">
                  <c:v>7.0502067930127588E-2</c:v>
                </c:pt>
                <c:pt idx="4">
                  <c:v>6.7234928168059982E-2</c:v>
                </c:pt>
                <c:pt idx="5">
                  <c:v>6.5484673176906316E-2</c:v>
                </c:pt>
                <c:pt idx="6">
                  <c:v>6.364123992281856E-2</c:v>
                </c:pt>
                <c:pt idx="7">
                  <c:v>6.1949378696639856E-2</c:v>
                </c:pt>
                <c:pt idx="8">
                  <c:v>6.1112899446704505E-2</c:v>
                </c:pt>
                <c:pt idx="9">
                  <c:v>6.0357424980800989E-2</c:v>
                </c:pt>
                <c:pt idx="10">
                  <c:v>5.9653832912144322E-2</c:v>
                </c:pt>
                <c:pt idx="11">
                  <c:v>5.858691853830611E-2</c:v>
                </c:pt>
                <c:pt idx="12">
                  <c:v>5.7459135770525416E-2</c:v>
                </c:pt>
                <c:pt idx="13">
                  <c:v>5.7464989377729481E-2</c:v>
                </c:pt>
                <c:pt idx="14">
                  <c:v>5.7718621253062263E-2</c:v>
                </c:pt>
                <c:pt idx="15">
                  <c:v>5.8252899047450457E-2</c:v>
                </c:pt>
                <c:pt idx="16">
                  <c:v>6.0277258089877828E-2</c:v>
                </c:pt>
                <c:pt idx="17">
                  <c:v>6.1839347799414135E-2</c:v>
                </c:pt>
                <c:pt idx="18">
                  <c:v>6.3440836959576252E-2</c:v>
                </c:pt>
                <c:pt idx="19">
                  <c:v>6.5681076686385786E-2</c:v>
                </c:pt>
                <c:pt idx="20">
                  <c:v>6.7635524687633009E-2</c:v>
                </c:pt>
                <c:pt idx="21">
                  <c:v>7.041103129394588E-2</c:v>
                </c:pt>
                <c:pt idx="22">
                  <c:v>7.2878578461707422E-2</c:v>
                </c:pt>
                <c:pt idx="23">
                  <c:v>7.5945211800392265E-2</c:v>
                </c:pt>
                <c:pt idx="24">
                  <c:v>7.8874653000665429E-2</c:v>
                </c:pt>
                <c:pt idx="25">
                  <c:v>8.2863646511261546E-2</c:v>
                </c:pt>
                <c:pt idx="26">
                  <c:v>8.7607259364363768E-2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F11-4438-8BB4-FEEDC7881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436864"/>
        <c:axId val="348437424"/>
      </c:barChart>
      <c:dateAx>
        <c:axId val="34843686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8437424"/>
        <c:crosses val="autoZero"/>
        <c:auto val="1"/>
        <c:lblOffset val="100"/>
        <c:baseTimeUnit val="months"/>
      </c:dateAx>
      <c:valAx>
        <c:axId val="348437424"/>
        <c:scaling>
          <c:orientation val="minMax"/>
          <c:max val="0.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843686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Projeções da IFI para a DBGG em momentos selecionados (2022-2031) - % do PIB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3286890570632594E-2"/>
          <c:y val="0.11016902887139107"/>
          <c:w val="0.88214583290101722"/>
          <c:h val="0.6547356780402450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18'!$B$3</c:f>
              <c:strCache>
                <c:ptCount val="1"/>
                <c:pt idx="0">
                  <c:v>Dezembro de 2021</c:v>
                </c:pt>
              </c:strCache>
            </c:strRef>
          </c:tx>
          <c:spPr>
            <a:ln w="22225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6901164281395728E-2"/>
                  <c:y val="-6.40000000000000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84,8%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8BC-4EF9-9175-35E5C415C3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6901164281395652E-2"/>
                  <c:y val="-5.33333333333333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r>
                      <a:rPr lang="en-US"/>
                      <a:t>88,5%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8BC-4EF9-9175-35E5C415C3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9034054078959263E-2"/>
                  <c:y val="-4.97777777777777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2027:</a:t>
                    </a:r>
                  </a:p>
                  <a:p>
                    <a:r>
                      <a:rPr lang="en-US"/>
                      <a:t>88,7%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8BC-4EF9-9175-35E5C415C3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4.0200997955482216E-2"/>
                  <c:y val="-4.622222222222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88,3%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8BC-4EF9-9175-35E5C415C3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18'!$B$4:$B$22</c:f>
              <c:numCache>
                <c:formatCode>0.00%</c:formatCode>
                <c:ptCount val="19"/>
                <c:pt idx="0">
                  <c:v>0.51541505601346937</c:v>
                </c:pt>
                <c:pt idx="1">
                  <c:v>0.56280930979222266</c:v>
                </c:pt>
                <c:pt idx="2">
                  <c:v>0.65504702014158145</c:v>
                </c:pt>
                <c:pt idx="3">
                  <c:v>0.69839792982187832</c:v>
                </c:pt>
                <c:pt idx="4">
                  <c:v>0.73717926763628994</c:v>
                </c:pt>
                <c:pt idx="5">
                  <c:v>0.75269504978468615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0.82082555586442263</c:v>
                </c:pt>
                <c:pt idx="9">
                  <c:v>0.84790722196178347</c:v>
                </c:pt>
                <c:pt idx="10">
                  <c:v>0.86591138089042352</c:v>
                </c:pt>
                <c:pt idx="11">
                  <c:v>0.87388014525108604</c:v>
                </c:pt>
                <c:pt idx="12">
                  <c:v>0.8791081693856807</c:v>
                </c:pt>
                <c:pt idx="13">
                  <c:v>0.88458031699244788</c:v>
                </c:pt>
                <c:pt idx="14">
                  <c:v>0.88699653437663151</c:v>
                </c:pt>
                <c:pt idx="15">
                  <c:v>0.88775691264181822</c:v>
                </c:pt>
                <c:pt idx="16">
                  <c:v>0.88619134261425525</c:v>
                </c:pt>
                <c:pt idx="17">
                  <c:v>0.88279326853817597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8BC-4EF9-9175-35E5C415C30A}"/>
            </c:ext>
          </c:extLst>
        </c:ser>
        <c:ser>
          <c:idx val="1"/>
          <c:order val="1"/>
          <c:tx>
            <c:strRef>
              <c:f>'Gráfico 18'!$C$3</c:f>
              <c:strCache>
                <c:ptCount val="1"/>
                <c:pt idx="0">
                  <c:v>Maio de 2022</c:v>
                </c:pt>
              </c:strCache>
            </c:strRef>
          </c:tx>
          <c:spPr>
            <a:ln w="2222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2434386730786616E-2"/>
                  <c:y val="5.68888888888888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78,9%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8BC-4EF9-9175-35E5C415C3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0200997955481974E-2"/>
                  <c:y val="6.04444444444444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r>
                      <a:rPr lang="en-US"/>
                      <a:t>81,3%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8BC-4EF9-9175-35E5C415C3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2333887753045584E-2"/>
                  <c:y val="6.04444444444444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2027:</a:t>
                    </a:r>
                  </a:p>
                  <a:p>
                    <a:r>
                      <a:rPr lang="en-US"/>
                      <a:t>82,6%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8BC-4EF9-9175-35E5C415C3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5.1367941832004847E-2"/>
                  <c:y val="5.33333333333333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81,5%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8BC-4EF9-9175-35E5C415C3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7867110202436632E-2"/>
                  <c:y val="5.33333333333333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80,9%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8BC-4EF9-9175-35E5C415C3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18'!$C$4:$C$22</c:f>
              <c:numCache>
                <c:formatCode>0.00%</c:formatCode>
                <c:ptCount val="19"/>
                <c:pt idx="0">
                  <c:v>0.51541505601347037</c:v>
                </c:pt>
                <c:pt idx="1">
                  <c:v>0.56280930979222377</c:v>
                </c:pt>
                <c:pt idx="2">
                  <c:v>0.65504712940726273</c:v>
                </c:pt>
                <c:pt idx="3">
                  <c:v>0.69839804120310178</c:v>
                </c:pt>
                <c:pt idx="4">
                  <c:v>0.73717926763628994</c:v>
                </c:pt>
                <c:pt idx="5">
                  <c:v>0.75269504978468627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0.80268835467423705</c:v>
                </c:pt>
                <c:pt idx="9">
                  <c:v>0.78883027933308314</c:v>
                </c:pt>
                <c:pt idx="10">
                  <c:v>0.80563971264342393</c:v>
                </c:pt>
                <c:pt idx="11">
                  <c:v>0.81297336559533395</c:v>
                </c:pt>
                <c:pt idx="12">
                  <c:v>0.81374448503672836</c:v>
                </c:pt>
                <c:pt idx="13">
                  <c:v>0.81310636482403975</c:v>
                </c:pt>
                <c:pt idx="14">
                  <c:v>0.82646475826839805</c:v>
                </c:pt>
                <c:pt idx="15">
                  <c:v>0.82468926994563307</c:v>
                </c:pt>
                <c:pt idx="16">
                  <c:v>0.82090455643833693</c:v>
                </c:pt>
                <c:pt idx="17">
                  <c:v>0.81549742854363916</c:v>
                </c:pt>
                <c:pt idx="18">
                  <c:v>0.80908765717759423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8BC-4EF9-9175-35E5C415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0224"/>
        <c:axId val="348440784"/>
      </c:lineChart>
      <c:catAx>
        <c:axId val="3484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8440784"/>
        <c:crosses val="autoZero"/>
        <c:auto val="1"/>
        <c:lblAlgn val="ctr"/>
        <c:lblOffset val="100"/>
        <c:noMultiLvlLbl val="0"/>
      </c:catAx>
      <c:valAx>
        <c:axId val="348440784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844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93355052892625"/>
          <c:y val="0.88740507436570426"/>
          <c:w val="0.77566612139153834"/>
          <c:h val="5.5706036745406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Projeções da IFI para a DBGG nos diferentes cenários - % do PIB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5527055635471217E-2"/>
          <c:y val="0.11803824521934758"/>
          <c:w val="0.87931571619045013"/>
          <c:h val="0.650092838395200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Base</c:v>
                </c:pt>
              </c:strCache>
            </c:strRef>
          </c:tx>
          <c:spPr>
            <a:ln w="2222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5.2601477091255372E-2"/>
                  <c:y val="-0.125714285714285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 (Base):</a:t>
                    </a:r>
                  </a:p>
                  <a:p>
                    <a:r>
                      <a:rPr lang="en-US"/>
                      <a:t>78,9%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0D8-460C-9BA8-95CADE895C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6009145201686416E-2"/>
                  <c:y val="-4.5714285714285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80,9%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0D8-460C-9BA8-95CADE895C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19'!$B$4:$B$22</c:f>
              <c:numCache>
                <c:formatCode>0.00%</c:formatCode>
                <c:ptCount val="19"/>
                <c:pt idx="0">
                  <c:v>0.51541505601347037</c:v>
                </c:pt>
                <c:pt idx="1">
                  <c:v>0.56280930979222377</c:v>
                </c:pt>
                <c:pt idx="2">
                  <c:v>0.65504712940726273</c:v>
                </c:pt>
                <c:pt idx="3">
                  <c:v>0.69839804120310178</c:v>
                </c:pt>
                <c:pt idx="4">
                  <c:v>0.73717926763628994</c:v>
                </c:pt>
                <c:pt idx="5">
                  <c:v>0.75269504978468627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0.80268835467423705</c:v>
                </c:pt>
                <c:pt idx="9">
                  <c:v>0.78883027933308314</c:v>
                </c:pt>
                <c:pt idx="10">
                  <c:v>0.80563971264342393</c:v>
                </c:pt>
                <c:pt idx="11">
                  <c:v>0.81297336559533395</c:v>
                </c:pt>
                <c:pt idx="12">
                  <c:v>0.81374448503672836</c:v>
                </c:pt>
                <c:pt idx="13">
                  <c:v>0.81310636482403975</c:v>
                </c:pt>
                <c:pt idx="14">
                  <c:v>0.82646475826839805</c:v>
                </c:pt>
                <c:pt idx="15">
                  <c:v>0.82468926994563307</c:v>
                </c:pt>
                <c:pt idx="16">
                  <c:v>0.82090455643833693</c:v>
                </c:pt>
                <c:pt idx="17">
                  <c:v>0.81549742854363916</c:v>
                </c:pt>
                <c:pt idx="18">
                  <c:v>0.80908765717759423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0D8-460C-9BA8-95CADE895CC3}"/>
            </c:ext>
          </c:extLst>
        </c:ser>
        <c:ser>
          <c:idx val="1"/>
          <c:order val="1"/>
          <c:tx>
            <c:strRef>
              <c:f>'Gráfico 19'!$C$3</c:f>
              <c:strCache>
                <c:ptCount val="1"/>
                <c:pt idx="0">
                  <c:v>Otimista</c:v>
                </c:pt>
              </c:strCache>
            </c:strRef>
          </c:tx>
          <c:spPr>
            <a:ln w="2222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7.775870526533403E-2"/>
                  <c:y val="0.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 (Otimista):</a:t>
                    </a:r>
                  </a:p>
                  <a:p>
                    <a:r>
                      <a:rPr lang="en-US"/>
                      <a:t>78,0%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0D8-460C-9BA8-95CADE895C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3722124458588525E-2"/>
                  <c:y val="4.57142857142856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54,5%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0D8-460C-9BA8-95CADE895C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19'!$C$4:$C$22</c:f>
              <c:numCache>
                <c:formatCode>0.00%</c:formatCode>
                <c:ptCount val="19"/>
                <c:pt idx="0">
                  <c:v>0.51541505601347037</c:v>
                </c:pt>
                <c:pt idx="1">
                  <c:v>0.56280930979222377</c:v>
                </c:pt>
                <c:pt idx="2">
                  <c:v>0.65504712940726273</c:v>
                </c:pt>
                <c:pt idx="3">
                  <c:v>0.69839804120310178</c:v>
                </c:pt>
                <c:pt idx="4">
                  <c:v>0.73717926763628994</c:v>
                </c:pt>
                <c:pt idx="5">
                  <c:v>0.75269504978468627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0.80268835467423705</c:v>
                </c:pt>
                <c:pt idx="9">
                  <c:v>0.7803234130921195</c:v>
                </c:pt>
                <c:pt idx="10">
                  <c:v>0.78252356061736983</c:v>
                </c:pt>
                <c:pt idx="11">
                  <c:v>0.77000859917190967</c:v>
                </c:pt>
                <c:pt idx="12">
                  <c:v>0.7475614036305932</c:v>
                </c:pt>
                <c:pt idx="13">
                  <c:v>0.72072422354780807</c:v>
                </c:pt>
                <c:pt idx="14">
                  <c:v>0.69850847662384163</c:v>
                </c:pt>
                <c:pt idx="15">
                  <c:v>0.66534712192469236</c:v>
                </c:pt>
                <c:pt idx="16">
                  <c:v>0.62796395913732195</c:v>
                </c:pt>
                <c:pt idx="17">
                  <c:v>0.58735502657846839</c:v>
                </c:pt>
                <c:pt idx="18">
                  <c:v>0.54482605701826869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0D8-460C-9BA8-95CADE895CC3}"/>
            </c:ext>
          </c:extLst>
        </c:ser>
        <c:ser>
          <c:idx val="2"/>
          <c:order val="2"/>
          <c:tx>
            <c:strRef>
              <c:f>'Gráfico 19'!$D$3</c:f>
              <c:strCache>
                <c:ptCount val="1"/>
                <c:pt idx="0">
                  <c:v>Pessimista</c:v>
                </c:pt>
              </c:strCache>
            </c:strRef>
          </c:tx>
          <c:spPr>
            <a:ln w="2222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018290403372833E-2"/>
                  <c:y val="4.57142857142856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0D8-460C-9BA8-95CADE895C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1166373375765071E-2"/>
                  <c:y val="4.57142857142857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74,4%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0D8-460C-9BA8-95CADE895C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453394118863134E-2"/>
                  <c:y val="-3.80952380952380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88,6%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0D8-460C-9BA8-95CADE895C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3184663779137987E-2"/>
                  <c:y val="-0.224761904761904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 (Pessimista):</a:t>
                    </a:r>
                  </a:p>
                  <a:p>
                    <a:r>
                      <a:rPr lang="en-US"/>
                      <a:t>80,4%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0D8-460C-9BA8-95CADE895C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1435103715490297E-2"/>
                  <c:y val="-4.19047619047619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128,6%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0D8-460C-9BA8-95CADE895C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19'!$D$4:$D$22</c:f>
              <c:numCache>
                <c:formatCode>0.00%</c:formatCode>
                <c:ptCount val="19"/>
                <c:pt idx="0">
                  <c:v>0.51541505601347037</c:v>
                </c:pt>
                <c:pt idx="1">
                  <c:v>0.56280930979222377</c:v>
                </c:pt>
                <c:pt idx="2">
                  <c:v>0.65504712940726273</c:v>
                </c:pt>
                <c:pt idx="3">
                  <c:v>0.69839804120310178</c:v>
                </c:pt>
                <c:pt idx="4">
                  <c:v>0.73717926763628994</c:v>
                </c:pt>
                <c:pt idx="5">
                  <c:v>0.75269504978468627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0.80268835467423705</c:v>
                </c:pt>
                <c:pt idx="9">
                  <c:v>0.80387276931949503</c:v>
                </c:pt>
                <c:pt idx="10">
                  <c:v>0.84296621703787766</c:v>
                </c:pt>
                <c:pt idx="11">
                  <c:v>0.88074206620429862</c:v>
                </c:pt>
                <c:pt idx="12">
                  <c:v>0.91972365427095581</c:v>
                </c:pt>
                <c:pt idx="13">
                  <c:v>0.96415803254098775</c:v>
                </c:pt>
                <c:pt idx="14">
                  <c:v>1.0353027495638714</c:v>
                </c:pt>
                <c:pt idx="15">
                  <c:v>1.092473336635736</c:v>
                </c:pt>
                <c:pt idx="16">
                  <c:v>1.1528993012100675</c:v>
                </c:pt>
                <c:pt idx="17">
                  <c:v>1.2176698384887958</c:v>
                </c:pt>
                <c:pt idx="18">
                  <c:v>1.2855537729225464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0D8-460C-9BA8-95CADE895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4704"/>
        <c:axId val="348445264"/>
      </c:lineChart>
      <c:catAx>
        <c:axId val="3484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8445264"/>
        <c:crosses val="autoZero"/>
        <c:auto val="1"/>
        <c:lblAlgn val="ctr"/>
        <c:lblOffset val="100"/>
        <c:noMultiLvlLbl val="0"/>
      </c:catAx>
      <c:valAx>
        <c:axId val="34844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844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67148441692494"/>
          <c:y val="0.8831721034870641"/>
          <c:w val="0.80697130743393386"/>
          <c:h val="5.968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ÍNDICES DE CONFIANÇA (SÉRIES DESSAZONALIZADAS)</a:t>
            </a:r>
          </a:p>
        </c:rich>
      </c:tx>
      <c:layout>
        <c:manualLayout>
          <c:xMode val="edge"/>
          <c:yMode val="edge"/>
          <c:x val="0.25161704710341531"/>
          <c:y val="2.04498911647130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1872853141679436"/>
          <c:w val="0.90524707559703188"/>
          <c:h val="0.61093948437896872"/>
        </c:manualLayout>
      </c:layout>
      <c:lineChart>
        <c:grouping val="standard"/>
        <c:varyColors val="0"/>
        <c:ser>
          <c:idx val="2"/>
          <c:order val="0"/>
          <c:tx>
            <c:strRef>
              <c:f>'Gráfico 2'!$B$3</c:f>
              <c:strCache>
                <c:ptCount val="1"/>
                <c:pt idx="0">
                  <c:v>Empresários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2'!$A$4:$A$103</c:f>
              <c:numCache>
                <c:formatCode>[$-416]mmm\-yy;@</c:formatCode>
                <c:ptCount val="10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</c:numCache>
            </c:numRef>
          </c:cat>
          <c:val>
            <c:numRef>
              <c:f>'Gráfico 2'!$B$4:$B$103</c:f>
              <c:numCache>
                <c:formatCode>#,##0.00</c:formatCode>
                <c:ptCount val="100"/>
                <c:pt idx="0">
                  <c:v>97.9</c:v>
                </c:pt>
                <c:pt idx="1">
                  <c:v>97.9</c:v>
                </c:pt>
                <c:pt idx="2">
                  <c:v>97.9</c:v>
                </c:pt>
                <c:pt idx="3">
                  <c:v>96</c:v>
                </c:pt>
                <c:pt idx="4">
                  <c:v>92.1</c:v>
                </c:pt>
                <c:pt idx="5">
                  <c:v>91.2</c:v>
                </c:pt>
                <c:pt idx="6">
                  <c:v>91.4</c:v>
                </c:pt>
                <c:pt idx="7">
                  <c:v>89.8</c:v>
                </c:pt>
                <c:pt idx="8">
                  <c:v>88.4</c:v>
                </c:pt>
                <c:pt idx="9">
                  <c:v>87.9</c:v>
                </c:pt>
                <c:pt idx="10">
                  <c:v>86.8</c:v>
                </c:pt>
                <c:pt idx="11">
                  <c:v>86.1</c:v>
                </c:pt>
                <c:pt idx="12">
                  <c:v>84.5</c:v>
                </c:pt>
                <c:pt idx="13">
                  <c:v>82.1</c:v>
                </c:pt>
                <c:pt idx="14">
                  <c:v>75.599999999999994</c:v>
                </c:pt>
                <c:pt idx="15">
                  <c:v>75.599999999999994</c:v>
                </c:pt>
                <c:pt idx="16">
                  <c:v>75.2</c:v>
                </c:pt>
                <c:pt idx="17">
                  <c:v>73.2</c:v>
                </c:pt>
                <c:pt idx="18">
                  <c:v>71.7</c:v>
                </c:pt>
                <c:pt idx="19">
                  <c:v>70.400000000000006</c:v>
                </c:pt>
                <c:pt idx="20">
                  <c:v>68.7</c:v>
                </c:pt>
                <c:pt idx="21">
                  <c:v>69.5</c:v>
                </c:pt>
                <c:pt idx="22">
                  <c:v>69.8</c:v>
                </c:pt>
                <c:pt idx="23">
                  <c:v>69.7</c:v>
                </c:pt>
                <c:pt idx="24">
                  <c:v>71</c:v>
                </c:pt>
                <c:pt idx="25">
                  <c:v>70.3</c:v>
                </c:pt>
                <c:pt idx="26">
                  <c:v>70.400000000000006</c:v>
                </c:pt>
                <c:pt idx="27">
                  <c:v>70.900000000000006</c:v>
                </c:pt>
                <c:pt idx="28">
                  <c:v>73</c:v>
                </c:pt>
                <c:pt idx="29">
                  <c:v>75.7</c:v>
                </c:pt>
                <c:pt idx="30">
                  <c:v>78.5</c:v>
                </c:pt>
                <c:pt idx="31">
                  <c:v>80.400000000000006</c:v>
                </c:pt>
                <c:pt idx="32">
                  <c:v>81.8</c:v>
                </c:pt>
                <c:pt idx="33">
                  <c:v>81</c:v>
                </c:pt>
                <c:pt idx="34">
                  <c:v>79.900000000000006</c:v>
                </c:pt>
                <c:pt idx="35">
                  <c:v>78.3</c:v>
                </c:pt>
                <c:pt idx="36">
                  <c:v>81</c:v>
                </c:pt>
                <c:pt idx="37">
                  <c:v>82.3</c:v>
                </c:pt>
                <c:pt idx="38">
                  <c:v>84.3</c:v>
                </c:pt>
                <c:pt idx="39">
                  <c:v>86.1</c:v>
                </c:pt>
                <c:pt idx="40">
                  <c:v>86.4</c:v>
                </c:pt>
                <c:pt idx="41">
                  <c:v>85.3</c:v>
                </c:pt>
                <c:pt idx="42">
                  <c:v>85.9</c:v>
                </c:pt>
                <c:pt idx="43">
                  <c:v>86.8</c:v>
                </c:pt>
                <c:pt idx="44">
                  <c:v>89.1</c:v>
                </c:pt>
                <c:pt idx="45">
                  <c:v>91.1</c:v>
                </c:pt>
                <c:pt idx="46">
                  <c:v>91.1</c:v>
                </c:pt>
                <c:pt idx="47">
                  <c:v>92</c:v>
                </c:pt>
                <c:pt idx="48">
                  <c:v>92.3</c:v>
                </c:pt>
                <c:pt idx="49">
                  <c:v>93.5</c:v>
                </c:pt>
                <c:pt idx="50">
                  <c:v>94.6</c:v>
                </c:pt>
                <c:pt idx="51">
                  <c:v>93.6</c:v>
                </c:pt>
                <c:pt idx="52">
                  <c:v>93.4</c:v>
                </c:pt>
                <c:pt idx="53">
                  <c:v>91.4</c:v>
                </c:pt>
                <c:pt idx="54">
                  <c:v>92.1</c:v>
                </c:pt>
                <c:pt idx="55">
                  <c:v>92.5</c:v>
                </c:pt>
                <c:pt idx="56">
                  <c:v>91.7</c:v>
                </c:pt>
                <c:pt idx="57">
                  <c:v>91.8</c:v>
                </c:pt>
                <c:pt idx="58">
                  <c:v>94.5</c:v>
                </c:pt>
                <c:pt idx="59">
                  <c:v>94.8</c:v>
                </c:pt>
                <c:pt idx="60">
                  <c:v>96.4</c:v>
                </c:pt>
                <c:pt idx="61">
                  <c:v>96.2</c:v>
                </c:pt>
                <c:pt idx="62">
                  <c:v>94.3</c:v>
                </c:pt>
                <c:pt idx="63">
                  <c:v>94.3</c:v>
                </c:pt>
                <c:pt idx="64">
                  <c:v>92.2</c:v>
                </c:pt>
                <c:pt idx="65">
                  <c:v>93.1</c:v>
                </c:pt>
                <c:pt idx="66">
                  <c:v>93.9</c:v>
                </c:pt>
                <c:pt idx="67">
                  <c:v>94.6</c:v>
                </c:pt>
                <c:pt idx="68">
                  <c:v>95.1</c:v>
                </c:pt>
                <c:pt idx="69">
                  <c:v>94.9</c:v>
                </c:pt>
                <c:pt idx="70">
                  <c:v>95.3</c:v>
                </c:pt>
                <c:pt idx="71">
                  <c:v>95.9</c:v>
                </c:pt>
                <c:pt idx="72">
                  <c:v>97.2</c:v>
                </c:pt>
                <c:pt idx="73">
                  <c:v>97.3</c:v>
                </c:pt>
                <c:pt idx="74">
                  <c:v>88.8</c:v>
                </c:pt>
                <c:pt idx="75">
                  <c:v>56</c:v>
                </c:pt>
                <c:pt idx="76">
                  <c:v>62.6</c:v>
                </c:pt>
                <c:pt idx="77">
                  <c:v>75.900000000000006</c:v>
                </c:pt>
                <c:pt idx="78">
                  <c:v>83.6</c:v>
                </c:pt>
                <c:pt idx="79">
                  <c:v>92.1</c:v>
                </c:pt>
                <c:pt idx="80">
                  <c:v>96.7</c:v>
                </c:pt>
                <c:pt idx="81">
                  <c:v>97.7</c:v>
                </c:pt>
                <c:pt idx="82">
                  <c:v>96.5</c:v>
                </c:pt>
                <c:pt idx="83">
                  <c:v>96.3</c:v>
                </c:pt>
                <c:pt idx="84">
                  <c:v>94.9</c:v>
                </c:pt>
                <c:pt idx="85">
                  <c:v>93.3</c:v>
                </c:pt>
                <c:pt idx="86">
                  <c:v>85.9</c:v>
                </c:pt>
                <c:pt idx="87">
                  <c:v>89.6</c:v>
                </c:pt>
                <c:pt idx="88">
                  <c:v>94.6</c:v>
                </c:pt>
                <c:pt idx="89">
                  <c:v>98.3</c:v>
                </c:pt>
                <c:pt idx="90">
                  <c:v>101.6</c:v>
                </c:pt>
                <c:pt idx="91">
                  <c:v>102.5</c:v>
                </c:pt>
                <c:pt idx="92">
                  <c:v>100</c:v>
                </c:pt>
                <c:pt idx="93">
                  <c:v>100.4</c:v>
                </c:pt>
                <c:pt idx="94">
                  <c:v>96.4</c:v>
                </c:pt>
                <c:pt idx="95">
                  <c:v>94.1</c:v>
                </c:pt>
                <c:pt idx="96">
                  <c:v>91.6</c:v>
                </c:pt>
                <c:pt idx="97">
                  <c:v>91.1</c:v>
                </c:pt>
                <c:pt idx="98">
                  <c:v>91.8</c:v>
                </c:pt>
                <c:pt idx="99">
                  <c:v>94.5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71A-449C-BDC9-303FA5C4162A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Consumidores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'Gráfico 2'!$A$4:$A$103</c:f>
              <c:numCache>
                <c:formatCode>[$-416]mmm\-yy;@</c:formatCode>
                <c:ptCount val="10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</c:numCache>
            </c:numRef>
          </c:cat>
          <c:val>
            <c:numRef>
              <c:f>'Gráfico 2'!$C$4:$C$103</c:f>
              <c:numCache>
                <c:formatCode>#,##0.00</c:formatCode>
                <c:ptCount val="100"/>
                <c:pt idx="0">
                  <c:v>98.5</c:v>
                </c:pt>
                <c:pt idx="1">
                  <c:v>97</c:v>
                </c:pt>
                <c:pt idx="2">
                  <c:v>96.7</c:v>
                </c:pt>
                <c:pt idx="3">
                  <c:v>96.4</c:v>
                </c:pt>
                <c:pt idx="4">
                  <c:v>92.5</c:v>
                </c:pt>
                <c:pt idx="5">
                  <c:v>93.4</c:v>
                </c:pt>
                <c:pt idx="6">
                  <c:v>94.5</c:v>
                </c:pt>
                <c:pt idx="7">
                  <c:v>91.8</c:v>
                </c:pt>
                <c:pt idx="8">
                  <c:v>92.8</c:v>
                </c:pt>
                <c:pt idx="9">
                  <c:v>91.4</c:v>
                </c:pt>
                <c:pt idx="10">
                  <c:v>86</c:v>
                </c:pt>
                <c:pt idx="11">
                  <c:v>86.6</c:v>
                </c:pt>
                <c:pt idx="12">
                  <c:v>80.2</c:v>
                </c:pt>
                <c:pt idx="13">
                  <c:v>76.099999999999994</c:v>
                </c:pt>
                <c:pt idx="14">
                  <c:v>74.099999999999994</c:v>
                </c:pt>
                <c:pt idx="15">
                  <c:v>75.5</c:v>
                </c:pt>
                <c:pt idx="16">
                  <c:v>75.099999999999994</c:v>
                </c:pt>
                <c:pt idx="17">
                  <c:v>74</c:v>
                </c:pt>
                <c:pt idx="18">
                  <c:v>70.8</c:v>
                </c:pt>
                <c:pt idx="19">
                  <c:v>69.7</c:v>
                </c:pt>
                <c:pt idx="20">
                  <c:v>65.099999999999994</c:v>
                </c:pt>
                <c:pt idx="21">
                  <c:v>65.3</c:v>
                </c:pt>
                <c:pt idx="22">
                  <c:v>66.099999999999994</c:v>
                </c:pt>
                <c:pt idx="23">
                  <c:v>64.900000000000006</c:v>
                </c:pt>
                <c:pt idx="24">
                  <c:v>65.400000000000006</c:v>
                </c:pt>
                <c:pt idx="25">
                  <c:v>67.8</c:v>
                </c:pt>
                <c:pt idx="26">
                  <c:v>66</c:v>
                </c:pt>
                <c:pt idx="27">
                  <c:v>65.599999999999994</c:v>
                </c:pt>
                <c:pt idx="28">
                  <c:v>70.400000000000006</c:v>
                </c:pt>
                <c:pt idx="29">
                  <c:v>73.099999999999994</c:v>
                </c:pt>
                <c:pt idx="30">
                  <c:v>76.7</c:v>
                </c:pt>
                <c:pt idx="31">
                  <c:v>78.8</c:v>
                </c:pt>
                <c:pt idx="32">
                  <c:v>79.900000000000006</c:v>
                </c:pt>
                <c:pt idx="33">
                  <c:v>80.599999999999994</c:v>
                </c:pt>
                <c:pt idx="34">
                  <c:v>78.3</c:v>
                </c:pt>
                <c:pt idx="35">
                  <c:v>74.099999999999994</c:v>
                </c:pt>
                <c:pt idx="36">
                  <c:v>78.3</c:v>
                </c:pt>
                <c:pt idx="37">
                  <c:v>80.5</c:v>
                </c:pt>
                <c:pt idx="38">
                  <c:v>83.4</c:v>
                </c:pt>
                <c:pt idx="39">
                  <c:v>82.3</c:v>
                </c:pt>
                <c:pt idx="40">
                  <c:v>84</c:v>
                </c:pt>
                <c:pt idx="41">
                  <c:v>83.1</c:v>
                </c:pt>
                <c:pt idx="42">
                  <c:v>82.7</c:v>
                </c:pt>
                <c:pt idx="43">
                  <c:v>81.900000000000006</c:v>
                </c:pt>
                <c:pt idx="44">
                  <c:v>84.2</c:v>
                </c:pt>
                <c:pt idx="45">
                  <c:v>85.8</c:v>
                </c:pt>
                <c:pt idx="46">
                  <c:v>87.1</c:v>
                </c:pt>
                <c:pt idx="47">
                  <c:v>87.3</c:v>
                </c:pt>
                <c:pt idx="48">
                  <c:v>87.7</c:v>
                </c:pt>
                <c:pt idx="49">
                  <c:v>87.4</c:v>
                </c:pt>
                <c:pt idx="50">
                  <c:v>90.8</c:v>
                </c:pt>
                <c:pt idx="51">
                  <c:v>88.9</c:v>
                </c:pt>
                <c:pt idx="52">
                  <c:v>88.1</c:v>
                </c:pt>
                <c:pt idx="53">
                  <c:v>84.1</c:v>
                </c:pt>
                <c:pt idx="54">
                  <c:v>85.4</c:v>
                </c:pt>
                <c:pt idx="55">
                  <c:v>85</c:v>
                </c:pt>
                <c:pt idx="56">
                  <c:v>83.7</c:v>
                </c:pt>
                <c:pt idx="57">
                  <c:v>85.7</c:v>
                </c:pt>
                <c:pt idx="58">
                  <c:v>93</c:v>
                </c:pt>
                <c:pt idx="59">
                  <c:v>93</c:v>
                </c:pt>
                <c:pt idx="60">
                  <c:v>95.3</c:v>
                </c:pt>
                <c:pt idx="61">
                  <c:v>94.5</c:v>
                </c:pt>
                <c:pt idx="62">
                  <c:v>90.9</c:v>
                </c:pt>
                <c:pt idx="63">
                  <c:v>89.7</c:v>
                </c:pt>
                <c:pt idx="64">
                  <c:v>85.8</c:v>
                </c:pt>
                <c:pt idx="65">
                  <c:v>88.2</c:v>
                </c:pt>
                <c:pt idx="66">
                  <c:v>88.9</c:v>
                </c:pt>
                <c:pt idx="67">
                  <c:v>90.6</c:v>
                </c:pt>
                <c:pt idx="68">
                  <c:v>89.9</c:v>
                </c:pt>
                <c:pt idx="69">
                  <c:v>89.6</c:v>
                </c:pt>
                <c:pt idx="70">
                  <c:v>89.6</c:v>
                </c:pt>
                <c:pt idx="71">
                  <c:v>91.6</c:v>
                </c:pt>
                <c:pt idx="72">
                  <c:v>90.4</c:v>
                </c:pt>
                <c:pt idx="73">
                  <c:v>87.8</c:v>
                </c:pt>
                <c:pt idx="74">
                  <c:v>80.2</c:v>
                </c:pt>
                <c:pt idx="75">
                  <c:v>58.2</c:v>
                </c:pt>
                <c:pt idx="76">
                  <c:v>62.1</c:v>
                </c:pt>
                <c:pt idx="77">
                  <c:v>71.099999999999994</c:v>
                </c:pt>
                <c:pt idx="78">
                  <c:v>78.8</c:v>
                </c:pt>
                <c:pt idx="79">
                  <c:v>80.2</c:v>
                </c:pt>
                <c:pt idx="80">
                  <c:v>83.4</c:v>
                </c:pt>
                <c:pt idx="81">
                  <c:v>82.4</c:v>
                </c:pt>
                <c:pt idx="82">
                  <c:v>81.7</c:v>
                </c:pt>
                <c:pt idx="83">
                  <c:v>78.5</c:v>
                </c:pt>
                <c:pt idx="84">
                  <c:v>75.8</c:v>
                </c:pt>
                <c:pt idx="85">
                  <c:v>78</c:v>
                </c:pt>
                <c:pt idx="86">
                  <c:v>68.2</c:v>
                </c:pt>
                <c:pt idx="87">
                  <c:v>72.5</c:v>
                </c:pt>
                <c:pt idx="88">
                  <c:v>76.2</c:v>
                </c:pt>
                <c:pt idx="89">
                  <c:v>80.900000000000006</c:v>
                </c:pt>
                <c:pt idx="90">
                  <c:v>82.2</c:v>
                </c:pt>
                <c:pt idx="91">
                  <c:v>81.8</c:v>
                </c:pt>
                <c:pt idx="92">
                  <c:v>75.3</c:v>
                </c:pt>
                <c:pt idx="93">
                  <c:v>76.3</c:v>
                </c:pt>
                <c:pt idx="94">
                  <c:v>74.900000000000006</c:v>
                </c:pt>
                <c:pt idx="95">
                  <c:v>75.5</c:v>
                </c:pt>
                <c:pt idx="96">
                  <c:v>74.099999999999994</c:v>
                </c:pt>
                <c:pt idx="97">
                  <c:v>77.900000000000006</c:v>
                </c:pt>
                <c:pt idx="98">
                  <c:v>74.8</c:v>
                </c:pt>
                <c:pt idx="99">
                  <c:v>76.8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71A-449C-BDC9-303FA5C41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270688"/>
        <c:axId val="256271808"/>
      </c:lineChart>
      <c:dateAx>
        <c:axId val="2562706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56271808"/>
        <c:crosses val="autoZero"/>
        <c:auto val="1"/>
        <c:lblOffset val="100"/>
        <c:baseTimeUnit val="months"/>
        <c:majorUnit val="4"/>
        <c:majorTimeUnit val="months"/>
        <c:minorUnit val="6"/>
      </c:dateAx>
      <c:valAx>
        <c:axId val="256271808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56270688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4327546645395584E-2"/>
          <c:y val="0.59676203518038518"/>
          <c:w val="0.42620366081690769"/>
          <c:h val="0.15613341810534553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TAXA DE VARIAÇÃO dO PIB EM VOLUME POR DATA DE PUBLICAÇÃO DO RAF</a:t>
            </a:r>
          </a:p>
        </c:rich>
      </c:tx>
      <c:layout>
        <c:manualLayout>
          <c:xMode val="edge"/>
          <c:yMode val="edge"/>
          <c:x val="0.19124711465861288"/>
          <c:y val="2.27341493817697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18926394018003E-2"/>
          <c:y val="0.15551764362787981"/>
          <c:w val="0.90782493700788525"/>
          <c:h val="0.541865681236993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3'!$B$3</c:f>
              <c:strCache>
                <c:ptCount val="1"/>
                <c:pt idx="0">
                  <c:v>Outubro de 2021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3'!$B$4:$B$5</c:f>
              <c:numCache>
                <c:formatCode>0.0%</c:formatCode>
                <c:ptCount val="2"/>
                <c:pt idx="0">
                  <c:v>1.72E-2</c:v>
                </c:pt>
                <c:pt idx="1">
                  <c:v>2.1499999999999998E-2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4-4993-8091-91084FE9DAFA}"/>
            </c:ext>
          </c:extLst>
        </c:ser>
        <c:ser>
          <c:idx val="2"/>
          <c:order val="1"/>
          <c:tx>
            <c:strRef>
              <c:f>'Gráfico 3'!$C$3</c:f>
              <c:strCache>
                <c:ptCount val="1"/>
                <c:pt idx="0">
                  <c:v>Dezembro de 2021</c:v>
                </c:pt>
              </c:strCache>
            </c:strRef>
          </c:tx>
          <c:spPr>
            <a:solidFill>
              <a:srgbClr val="00ADF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'Gráfico 3'!$A$4:$A$5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3'!$C$4:$C$5</c:f>
              <c:numCache>
                <c:formatCode>0.0%</c:formatCode>
                <c:ptCount val="2"/>
                <c:pt idx="0">
                  <c:v>5.1000000000000004E-3</c:v>
                </c:pt>
                <c:pt idx="1">
                  <c:v>2.0199999999999999E-2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4-4993-8091-91084FE9DAFA}"/>
            </c:ext>
          </c:extLst>
        </c:ser>
        <c:ser>
          <c:idx val="3"/>
          <c:order val="2"/>
          <c:tx>
            <c:strRef>
              <c:f>'Gráfico 3'!$D$3</c:f>
              <c:strCache>
                <c:ptCount val="1"/>
                <c:pt idx="0">
                  <c:v>Maio de 2022</c:v>
                </c:pt>
              </c:strCache>
            </c:strRef>
          </c:tx>
          <c:spPr>
            <a:solidFill>
              <a:srgbClr val="005D8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'Gráfico 3'!$A$4:$A$5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3'!$D$4:$D$5</c:f>
              <c:numCache>
                <c:formatCode>0.0%</c:formatCode>
                <c:ptCount val="2"/>
                <c:pt idx="0">
                  <c:v>1.015895760024966E-2</c:v>
                </c:pt>
                <c:pt idx="1">
                  <c:v>1.0203136883938955E-2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4-4993-8091-91084FE9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275728"/>
        <c:axId val="256276288"/>
      </c:barChart>
      <c:catAx>
        <c:axId val="2562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56276288"/>
        <c:crosses val="autoZero"/>
        <c:auto val="1"/>
        <c:lblAlgn val="ctr"/>
        <c:lblOffset val="100"/>
        <c:noMultiLvlLbl val="0"/>
      </c:catAx>
      <c:valAx>
        <c:axId val="256276288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56275728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9238394778711732"/>
          <c:y val="0.80399782785772467"/>
          <c:w val="0.61918823438209458"/>
          <c:h val="7.75867499321205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DECOMPOSIÇÃO DA renda do TRABALHO</a:t>
            </a:r>
            <a:endParaRPr lang="en-US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variação interanual</a:t>
            </a:r>
            <a:endParaRPr lang="en-US" sz="900" b="0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050238438505043E-2"/>
          <c:y val="0.13687018630867862"/>
          <c:w val="0.89476322501940775"/>
          <c:h val="0.66312710911136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Rendimento nominal</c:v>
                </c:pt>
              </c:strCache>
            </c:strRef>
          </c:tx>
          <c:spPr>
            <a:solidFill>
              <a:srgbClr val="005D89"/>
            </a:solidFill>
            <a:ln w="25400">
              <a:noFill/>
            </a:ln>
          </c:spPr>
          <c:invertIfNegative val="0"/>
          <c:cat>
            <c:numRef>
              <c:f>'Gráfico 4'!$A$4:$A$103</c:f>
              <c:numCache>
                <c:formatCode>[$-416]mmm\-yy;@</c:formatCode>
                <c:ptCount val="100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  <c:pt idx="97">
                  <c:v>44562</c:v>
                </c:pt>
                <c:pt idx="98">
                  <c:v>44593</c:v>
                </c:pt>
                <c:pt idx="99">
                  <c:v>44621</c:v>
                </c:pt>
              </c:numCache>
            </c:numRef>
          </c:cat>
          <c:val>
            <c:numRef>
              <c:f>'Gráfico 4'!$B$4:$B$103</c:f>
              <c:numCache>
                <c:formatCode>0.00%</c:formatCode>
                <c:ptCount val="100"/>
                <c:pt idx="0">
                  <c:v>9.1884641180415727E-2</c:v>
                </c:pt>
                <c:pt idx="1">
                  <c:v>8.5543766578249247E-2</c:v>
                </c:pt>
                <c:pt idx="2">
                  <c:v>8.9659685863874294E-2</c:v>
                </c:pt>
                <c:pt idx="3">
                  <c:v>9.5669036845507538E-2</c:v>
                </c:pt>
                <c:pt idx="4">
                  <c:v>9.4932649134060298E-2</c:v>
                </c:pt>
                <c:pt idx="5">
                  <c:v>9.4447989789406606E-2</c:v>
                </c:pt>
                <c:pt idx="6">
                  <c:v>8.1336696090794414E-2</c:v>
                </c:pt>
                <c:pt idx="7">
                  <c:v>7.2500000000000009E-2</c:v>
                </c:pt>
                <c:pt idx="8">
                  <c:v>7.4395536267823914E-2</c:v>
                </c:pt>
                <c:pt idx="9">
                  <c:v>7.8540507111935609E-2</c:v>
                </c:pt>
                <c:pt idx="10">
                  <c:v>7.9852579852579764E-2</c:v>
                </c:pt>
                <c:pt idx="11">
                  <c:v>7.6073619631901845E-2</c:v>
                </c:pt>
                <c:pt idx="12">
                  <c:v>8.4152334152334252E-2</c:v>
                </c:pt>
                <c:pt idx="13">
                  <c:v>8.8576664630421575E-2</c:v>
                </c:pt>
                <c:pt idx="14">
                  <c:v>8.0480480480480399E-2</c:v>
                </c:pt>
                <c:pt idx="15">
                  <c:v>7.4926253687315647E-2</c:v>
                </c:pt>
                <c:pt idx="16">
                  <c:v>7.6157000585822976E-2</c:v>
                </c:pt>
                <c:pt idx="17">
                  <c:v>7.6384839650145864E-2</c:v>
                </c:pt>
                <c:pt idx="18">
                  <c:v>8.7463556851312019E-2</c:v>
                </c:pt>
                <c:pt idx="19">
                  <c:v>8.6829836829836804E-2</c:v>
                </c:pt>
                <c:pt idx="20">
                  <c:v>7.7322562031159947E-2</c:v>
                </c:pt>
                <c:pt idx="21">
                  <c:v>7.4541284403669694E-2</c:v>
                </c:pt>
                <c:pt idx="22">
                  <c:v>6.7690557451649536E-2</c:v>
                </c:pt>
                <c:pt idx="23">
                  <c:v>7.0695553021664859E-2</c:v>
                </c:pt>
                <c:pt idx="24">
                  <c:v>6.8555240793201078E-2</c:v>
                </c:pt>
                <c:pt idx="25">
                  <c:v>7.2951739618406286E-2</c:v>
                </c:pt>
                <c:pt idx="26">
                  <c:v>6.7815453029460793E-2</c:v>
                </c:pt>
                <c:pt idx="27">
                  <c:v>6.8057080131723291E-2</c:v>
                </c:pt>
                <c:pt idx="28">
                  <c:v>6.0968971148611883E-2</c:v>
                </c:pt>
                <c:pt idx="29">
                  <c:v>6.5547128927410547E-2</c:v>
                </c:pt>
                <c:pt idx="30">
                  <c:v>5.0402144772117907E-2</c:v>
                </c:pt>
                <c:pt idx="31">
                  <c:v>5.6300268096514783E-2</c:v>
                </c:pt>
                <c:pt idx="32">
                  <c:v>6.9094804499196583E-2</c:v>
                </c:pt>
                <c:pt idx="33">
                  <c:v>6.7769477054429039E-2</c:v>
                </c:pt>
                <c:pt idx="34">
                  <c:v>7.0324986680873725E-2</c:v>
                </c:pt>
                <c:pt idx="35">
                  <c:v>7.4014909478168356E-2</c:v>
                </c:pt>
                <c:pt idx="36">
                  <c:v>7.7412513255567417E-2</c:v>
                </c:pt>
                <c:pt idx="37">
                  <c:v>6.956066945606687E-2</c:v>
                </c:pt>
                <c:pt idx="38">
                  <c:v>7.1317022384174811E-2</c:v>
                </c:pt>
                <c:pt idx="39">
                  <c:v>6.7317574511819078E-2</c:v>
                </c:pt>
                <c:pt idx="40">
                  <c:v>6.3109286813750609E-2</c:v>
                </c:pt>
                <c:pt idx="41">
                  <c:v>5.439755973563809E-2</c:v>
                </c:pt>
                <c:pt idx="42">
                  <c:v>5.5640632976008186E-2</c:v>
                </c:pt>
                <c:pt idx="43">
                  <c:v>5.1269035532995E-2</c:v>
                </c:pt>
                <c:pt idx="44">
                  <c:v>3.6573146292585124E-2</c:v>
                </c:pt>
                <c:pt idx="45">
                  <c:v>4.1479260369815085E-2</c:v>
                </c:pt>
                <c:pt idx="46">
                  <c:v>4.380288700846191E-2</c:v>
                </c:pt>
                <c:pt idx="47">
                  <c:v>4.7595438770451137E-2</c:v>
                </c:pt>
                <c:pt idx="48">
                  <c:v>4.4291338582677087E-2</c:v>
                </c:pt>
                <c:pt idx="49">
                  <c:v>4.4987775061124724E-2</c:v>
                </c:pt>
                <c:pt idx="50">
                  <c:v>4.5675413022351785E-2</c:v>
                </c:pt>
                <c:pt idx="51">
                  <c:v>3.8035628310062686E-2</c:v>
                </c:pt>
                <c:pt idx="52">
                  <c:v>4.5849420849420897E-2</c:v>
                </c:pt>
                <c:pt idx="53">
                  <c:v>4.7733847637415616E-2</c:v>
                </c:pt>
                <c:pt idx="54">
                  <c:v>5.5609284332688524E-2</c:v>
                </c:pt>
                <c:pt idx="55">
                  <c:v>5.7460164171897699E-2</c:v>
                </c:pt>
                <c:pt idx="56">
                  <c:v>6.7665538907684786E-2</c:v>
                </c:pt>
                <c:pt idx="57">
                  <c:v>5.8061420345489445E-2</c:v>
                </c:pt>
                <c:pt idx="58">
                  <c:v>5.579399141630903E-2</c:v>
                </c:pt>
                <c:pt idx="59">
                  <c:v>5.1585423568386135E-2</c:v>
                </c:pt>
                <c:pt idx="60">
                  <c:v>5.4665409990575009E-2</c:v>
                </c:pt>
                <c:pt idx="61">
                  <c:v>5.4281703322414554E-2</c:v>
                </c:pt>
                <c:pt idx="62">
                  <c:v>5.3903345724906959E-2</c:v>
                </c:pt>
                <c:pt idx="63">
                  <c:v>5.2875695732838679E-2</c:v>
                </c:pt>
                <c:pt idx="64">
                  <c:v>4.7992616520535325E-2</c:v>
                </c:pt>
                <c:pt idx="65">
                  <c:v>4.279797514956285E-2</c:v>
                </c:pt>
                <c:pt idx="66">
                  <c:v>4.0769583142464594E-2</c:v>
                </c:pt>
                <c:pt idx="67">
                  <c:v>3.6073059360730575E-2</c:v>
                </c:pt>
                <c:pt idx="68">
                  <c:v>3.2593933906745143E-2</c:v>
                </c:pt>
                <c:pt idx="69">
                  <c:v>3.5374149659863852E-2</c:v>
                </c:pt>
                <c:pt idx="70">
                  <c:v>3.9295392953929476E-2</c:v>
                </c:pt>
                <c:pt idx="71">
                  <c:v>4.2304230423042322E-2</c:v>
                </c:pt>
                <c:pt idx="72">
                  <c:v>3.7980339588918666E-2</c:v>
                </c:pt>
                <c:pt idx="73">
                  <c:v>3.9502885042165925E-2</c:v>
                </c:pt>
                <c:pt idx="74">
                  <c:v>3.9241622574955892E-2</c:v>
                </c:pt>
                <c:pt idx="75">
                  <c:v>4.8898678414097008E-2</c:v>
                </c:pt>
                <c:pt idx="76">
                  <c:v>5.9885512989872325E-2</c:v>
                </c:pt>
                <c:pt idx="77">
                  <c:v>7.7669902912621325E-2</c:v>
                </c:pt>
                <c:pt idx="78">
                  <c:v>8.9788732394366244E-2</c:v>
                </c:pt>
                <c:pt idx="79">
                  <c:v>0.10489202291758493</c:v>
                </c:pt>
                <c:pt idx="80">
                  <c:v>0.10083296799649277</c:v>
                </c:pt>
                <c:pt idx="81">
                  <c:v>0.10512483574244413</c:v>
                </c:pt>
                <c:pt idx="82">
                  <c:v>8.648413733159499E-2</c:v>
                </c:pt>
                <c:pt idx="83">
                  <c:v>7.6856649395509402E-2</c:v>
                </c:pt>
                <c:pt idx="84">
                  <c:v>6.8445975032285888E-2</c:v>
                </c:pt>
                <c:pt idx="85">
                  <c:v>6.5755764304013642E-2</c:v>
                </c:pt>
                <c:pt idx="86">
                  <c:v>5.8549002969876973E-2</c:v>
                </c:pt>
                <c:pt idx="87">
                  <c:v>5.7958840823183477E-2</c:v>
                </c:pt>
                <c:pt idx="88">
                  <c:v>4.1545492314083887E-2</c:v>
                </c:pt>
                <c:pt idx="89">
                  <c:v>3.2760032760032809E-2</c:v>
                </c:pt>
                <c:pt idx="90">
                  <c:v>8.8852988691436874E-3</c:v>
                </c:pt>
                <c:pt idx="91">
                  <c:v>-5.1854806541683507E-3</c:v>
                </c:pt>
                <c:pt idx="92">
                  <c:v>-1.3142174432496989E-2</c:v>
                </c:pt>
                <c:pt idx="93">
                  <c:v>-2.5366627031311983E-2</c:v>
                </c:pt>
                <c:pt idx="94">
                  <c:v>-2.0399999999999974E-2</c:v>
                </c:pt>
                <c:pt idx="95">
                  <c:v>-2.0048115477145134E-2</c:v>
                </c:pt>
                <c:pt idx="96">
                  <c:v>-1.4101531023368197E-2</c:v>
                </c:pt>
                <c:pt idx="97">
                  <c:v>-2.804487179487225E-3</c:v>
                </c:pt>
                <c:pt idx="98">
                  <c:v>6.4128256513025228E-3</c:v>
                </c:pt>
                <c:pt idx="99">
                  <c:v>1.1512504962286618E-2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D5-4EB6-B4C0-0892B46416EE}"/>
            </c:ext>
          </c:extLst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Inflação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</a:ln>
          </c:spPr>
          <c:invertIfNegative val="0"/>
          <c:cat>
            <c:numRef>
              <c:f>'Gráfico 4'!$A$4:$A$103</c:f>
              <c:numCache>
                <c:formatCode>[$-416]mmm\-yy;@</c:formatCode>
                <c:ptCount val="100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  <c:pt idx="97">
                  <c:v>44562</c:v>
                </c:pt>
                <c:pt idx="98">
                  <c:v>44593</c:v>
                </c:pt>
                <c:pt idx="99">
                  <c:v>44621</c:v>
                </c:pt>
              </c:numCache>
            </c:numRef>
          </c:cat>
          <c:val>
            <c:numRef>
              <c:f>'Gráfico 4'!$C$4:$C$103</c:f>
              <c:numCache>
                <c:formatCode>0.00%</c:formatCode>
                <c:ptCount val="100"/>
                <c:pt idx="0">
                  <c:v>-5.7635832420462441E-2</c:v>
                </c:pt>
                <c:pt idx="1">
                  <c:v>-5.7137013807977199E-2</c:v>
                </c:pt>
                <c:pt idx="2">
                  <c:v>-5.7777050610820169E-2</c:v>
                </c:pt>
                <c:pt idx="3">
                  <c:v>-5.7555320807307853E-2</c:v>
                </c:pt>
                <c:pt idx="4">
                  <c:v>-5.9625183716765395E-2</c:v>
                </c:pt>
                <c:pt idx="5">
                  <c:v>-6.1903831502717166E-2</c:v>
                </c:pt>
                <c:pt idx="6">
                  <c:v>-6.3380920694452669E-2</c:v>
                </c:pt>
                <c:pt idx="7">
                  <c:v>-6.3774038461538396E-2</c:v>
                </c:pt>
                <c:pt idx="8">
                  <c:v>-6.4929496300706546E-2</c:v>
                </c:pt>
                <c:pt idx="9">
                  <c:v>-6.591215137553541E-2</c:v>
                </c:pt>
                <c:pt idx="10">
                  <c:v>-6.6078950007521398E-2</c:v>
                </c:pt>
                <c:pt idx="11">
                  <c:v>-6.5411605786007687E-2</c:v>
                </c:pt>
                <c:pt idx="12">
                  <c:v>-6.5062344409373196E-2</c:v>
                </c:pt>
                <c:pt idx="13">
                  <c:v>-6.6645632925413034E-2</c:v>
                </c:pt>
                <c:pt idx="14">
                  <c:v>-7.05678155219438E-2</c:v>
                </c:pt>
                <c:pt idx="15">
                  <c:v>-7.6897871907578574E-2</c:v>
                </c:pt>
                <c:pt idx="16">
                  <c:v>-7.9717814190702452E-2</c:v>
                </c:pt>
                <c:pt idx="17">
                  <c:v>-8.2744572823854279E-2</c:v>
                </c:pt>
                <c:pt idx="18">
                  <c:v>-8.5460861534826904E-2</c:v>
                </c:pt>
                <c:pt idx="19">
                  <c:v>-9.0054851182447715E-2</c:v>
                </c:pt>
                <c:pt idx="20">
                  <c:v>-9.3785560556421732E-2</c:v>
                </c:pt>
                <c:pt idx="21">
                  <c:v>-9.4974396075775402E-2</c:v>
                </c:pt>
                <c:pt idx="22">
                  <c:v>-9.646066229316097E-2</c:v>
                </c:pt>
                <c:pt idx="23">
                  <c:v>-0.1001679419245991</c:v>
                </c:pt>
                <c:pt idx="24">
                  <c:v>-0.10420075299555198</c:v>
                </c:pt>
                <c:pt idx="25">
                  <c:v>-0.10659548513723061</c:v>
                </c:pt>
                <c:pt idx="26">
                  <c:v>-0.10596621417912599</c:v>
                </c:pt>
                <c:pt idx="27">
                  <c:v>-0.10159803270491019</c:v>
                </c:pt>
                <c:pt idx="28">
                  <c:v>-9.727589411567461E-2</c:v>
                </c:pt>
                <c:pt idx="29">
                  <c:v>-9.3407209221457954E-2</c:v>
                </c:pt>
                <c:pt idx="30">
                  <c:v>-9.224121909471461E-2</c:v>
                </c:pt>
                <c:pt idx="31">
                  <c:v>-8.9852859850058975E-2</c:v>
                </c:pt>
                <c:pt idx="32">
                  <c:v>-8.8156813532376477E-2</c:v>
                </c:pt>
                <c:pt idx="33">
                  <c:v>-8.7640614303068132E-2</c:v>
                </c:pt>
                <c:pt idx="34">
                  <c:v>-8.4119925857200295E-2</c:v>
                </c:pt>
                <c:pt idx="35">
                  <c:v>-7.7672167966743366E-2</c:v>
                </c:pt>
                <c:pt idx="36">
                  <c:v>-7.011077182537151E-2</c:v>
                </c:pt>
                <c:pt idx="37">
                  <c:v>-6.2336619906269597E-2</c:v>
                </c:pt>
                <c:pt idx="38">
                  <c:v>-5.4089411328632764E-2</c:v>
                </c:pt>
                <c:pt idx="39">
                  <c:v>-4.9059259737723293E-2</c:v>
                </c:pt>
                <c:pt idx="40">
                  <c:v>-4.405430333090532E-2</c:v>
                </c:pt>
                <c:pt idx="41">
                  <c:v>-4.0596544555852265E-2</c:v>
                </c:pt>
                <c:pt idx="42">
                  <c:v>-3.4638773536170175E-2</c:v>
                </c:pt>
                <c:pt idx="43">
                  <c:v>-3.0756468986009811E-2</c:v>
                </c:pt>
                <c:pt idx="44">
                  <c:v>-2.7220606626787269E-2</c:v>
                </c:pt>
                <c:pt idx="45">
                  <c:v>-2.5510431022334856E-2</c:v>
                </c:pt>
                <c:pt idx="46">
                  <c:v>-2.5913567782534619E-2</c:v>
                </c:pt>
                <c:pt idx="47">
                  <c:v>-2.7001018052782655E-2</c:v>
                </c:pt>
                <c:pt idx="48">
                  <c:v>-2.8415941889355034E-2</c:v>
                </c:pt>
                <c:pt idx="49">
                  <c:v>-2.8774444232692042E-2</c:v>
                </c:pt>
                <c:pt idx="50">
                  <c:v>-2.874762855841384E-2</c:v>
                </c:pt>
                <c:pt idx="51">
                  <c:v>-2.7716422873990787E-2</c:v>
                </c:pt>
                <c:pt idx="52">
                  <c:v>-2.781091707697203E-2</c:v>
                </c:pt>
                <c:pt idx="53">
                  <c:v>-2.8124883883467566E-2</c:v>
                </c:pt>
                <c:pt idx="54">
                  <c:v>-3.3116507517370275E-2</c:v>
                </c:pt>
                <c:pt idx="55">
                  <c:v>-3.9133974011101635E-2</c:v>
                </c:pt>
                <c:pt idx="56">
                  <c:v>-4.2963765513933661E-2</c:v>
                </c:pt>
                <c:pt idx="57">
                  <c:v>-4.3236075960117581E-2</c:v>
                </c:pt>
                <c:pt idx="58">
                  <c:v>-4.3738885068645983E-2</c:v>
                </c:pt>
                <c:pt idx="59">
                  <c:v>-4.3457601008600966E-2</c:v>
                </c:pt>
                <c:pt idx="60">
                  <c:v>-4.0392322876584119E-2</c:v>
                </c:pt>
                <c:pt idx="61">
                  <c:v>-3.7796571234100407E-2</c:v>
                </c:pt>
                <c:pt idx="62">
                  <c:v>-3.7865686116049568E-2</c:v>
                </c:pt>
                <c:pt idx="63">
                  <c:v>-4.0615134501597483E-2</c:v>
                </c:pt>
                <c:pt idx="64">
                  <c:v>-4.4542750555398136E-2</c:v>
                </c:pt>
                <c:pt idx="65">
                  <c:v>-4.6638851669450698E-2</c:v>
                </c:pt>
                <c:pt idx="66">
                  <c:v>-4.3068779570614391E-2</c:v>
                </c:pt>
                <c:pt idx="67">
                  <c:v>-3.7220427089812214E-2</c:v>
                </c:pt>
                <c:pt idx="68">
                  <c:v>-3.3732824275024775E-2</c:v>
                </c:pt>
                <c:pt idx="69">
                  <c:v>-3.2328931572628949E-2</c:v>
                </c:pt>
                <c:pt idx="70">
                  <c:v>-2.9437063797854268E-2</c:v>
                </c:pt>
                <c:pt idx="71">
                  <c:v>-2.8674389414967694E-2</c:v>
                </c:pt>
                <c:pt idx="72">
                  <c:v>-3.4197612403827682E-2</c:v>
                </c:pt>
                <c:pt idx="73">
                  <c:v>-3.9502885042165925E-2</c:v>
                </c:pt>
                <c:pt idx="74">
                  <c:v>-4.1884082203733408E-2</c:v>
                </c:pt>
                <c:pt idx="75">
                  <c:v>-3.8319008747095928E-2</c:v>
                </c:pt>
                <c:pt idx="76">
                  <c:v>-3.2689591059982703E-2</c:v>
                </c:pt>
                <c:pt idx="77">
                  <c:v>-2.5902449652092097E-2</c:v>
                </c:pt>
                <c:pt idx="78">
                  <c:v>-2.2053244883666778E-2</c:v>
                </c:pt>
                <c:pt idx="79">
                  <c:v>-2.1205216678177319E-2</c:v>
                </c:pt>
                <c:pt idx="80">
                  <c:v>-2.3330715294074045E-2</c:v>
                </c:pt>
                <c:pt idx="81">
                  <c:v>-2.6618699870030182E-2</c:v>
                </c:pt>
                <c:pt idx="82">
                  <c:v>-3.1896403473978374E-2</c:v>
                </c:pt>
                <c:pt idx="83">
                  <c:v>-3.8384012534443901E-2</c:v>
                </c:pt>
                <c:pt idx="84">
                  <c:v>-4.2238092957196161E-2</c:v>
                </c:pt>
                <c:pt idx="85">
                  <c:v>-4.4486226598730472E-2</c:v>
                </c:pt>
                <c:pt idx="86">
                  <c:v>-4.7891192080572242E-2</c:v>
                </c:pt>
                <c:pt idx="87">
                  <c:v>-5.3027516000414998E-2</c:v>
                </c:pt>
                <c:pt idx="88">
                  <c:v>-6.044145552732938E-2</c:v>
                </c:pt>
                <c:pt idx="89">
                  <c:v>-6.9510389771827663E-2</c:v>
                </c:pt>
                <c:pt idx="90">
                  <c:v>-7.7334743925162375E-2</c:v>
                </c:pt>
                <c:pt idx="91">
                  <c:v>-8.5151230443852866E-2</c:v>
                </c:pt>
                <c:pt idx="92">
                  <c:v>-8.9639999098306999E-2</c:v>
                </c:pt>
                <c:pt idx="93">
                  <c:v>-9.6322134480337551E-2</c:v>
                </c:pt>
                <c:pt idx="94">
                  <c:v>-0.10262308892355687</c:v>
                </c:pt>
                <c:pt idx="95">
                  <c:v>-0.10539811549298728</c:v>
                </c:pt>
                <c:pt idx="96">
                  <c:v>-0.10491330407620136</c:v>
                </c:pt>
                <c:pt idx="97">
                  <c:v>-0.10379905679461876</c:v>
                </c:pt>
                <c:pt idx="98">
                  <c:v>-0.10277150044770389</c:v>
                </c:pt>
                <c:pt idx="99">
                  <c:v>-0.10718539102818569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D5-4EB6-B4C0-0892B4641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654080"/>
        <c:axId val="345654640"/>
      </c:barChart>
      <c:lineChart>
        <c:grouping val="standard"/>
        <c:varyColors val="0"/>
        <c:ser>
          <c:idx val="2"/>
          <c:order val="2"/>
          <c:tx>
            <c:strRef>
              <c:f>'Gráfico 4'!$D$3</c:f>
              <c:strCache>
                <c:ptCount val="1"/>
                <c:pt idx="0">
                  <c:v>Rendimento real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4'!$A$4:$A$103</c:f>
              <c:numCache>
                <c:formatCode>[$-416]mmm\-yy;@</c:formatCode>
                <c:ptCount val="100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  <c:pt idx="97">
                  <c:v>44562</c:v>
                </c:pt>
                <c:pt idx="98">
                  <c:v>44593</c:v>
                </c:pt>
                <c:pt idx="99">
                  <c:v>44621</c:v>
                </c:pt>
              </c:numCache>
            </c:numRef>
          </c:cat>
          <c:val>
            <c:numRef>
              <c:f>'Gráfico 4'!$D$4:$D$103</c:f>
              <c:numCache>
                <c:formatCode>0.00%</c:formatCode>
                <c:ptCount val="100"/>
                <c:pt idx="0">
                  <c:v>3.2382420971472703E-2</c:v>
                </c:pt>
                <c:pt idx="1">
                  <c:v>2.6871401151631558E-2</c:v>
                </c:pt>
                <c:pt idx="2">
                  <c:v>3.0141167493323184E-2</c:v>
                </c:pt>
                <c:pt idx="3">
                  <c:v>3.6039453717754188E-2</c:v>
                </c:pt>
                <c:pt idx="4">
                  <c:v>3.3320711851571483E-2</c:v>
                </c:pt>
                <c:pt idx="5">
                  <c:v>3.0646992054483624E-2</c:v>
                </c:pt>
                <c:pt idx="6">
                  <c:v>1.6885553470919357E-2</c:v>
                </c:pt>
                <c:pt idx="7">
                  <c:v>8.2028337061894607E-3</c:v>
                </c:pt>
                <c:pt idx="8">
                  <c:v>8.8888888888889461E-3</c:v>
                </c:pt>
                <c:pt idx="9">
                  <c:v>1.1847463902258326E-2</c:v>
                </c:pt>
                <c:pt idx="10">
                  <c:v>1.2919896640826822E-2</c:v>
                </c:pt>
                <c:pt idx="11">
                  <c:v>1.0007412898443313E-2</c:v>
                </c:pt>
                <c:pt idx="12">
                  <c:v>1.7923823749066425E-2</c:v>
                </c:pt>
                <c:pt idx="13">
                  <c:v>2.0560747663551426E-2</c:v>
                </c:pt>
                <c:pt idx="14">
                  <c:v>9.2592592592593004E-3</c:v>
                </c:pt>
                <c:pt idx="15">
                  <c:v>-1.8308311973636027E-3</c:v>
                </c:pt>
                <c:pt idx="16">
                  <c:v>-3.2979113228288615E-3</c:v>
                </c:pt>
                <c:pt idx="17">
                  <c:v>-5.8737151248164921E-3</c:v>
                </c:pt>
                <c:pt idx="18">
                  <c:v>1.8450184501845879E-3</c:v>
                </c:pt>
                <c:pt idx="19">
                  <c:v>-2.9585798816568198E-3</c:v>
                </c:pt>
                <c:pt idx="20">
                  <c:v>-1.5051395007342094E-2</c:v>
                </c:pt>
                <c:pt idx="21">
                  <c:v>-1.8660812294182261E-2</c:v>
                </c:pt>
                <c:pt idx="22">
                  <c:v>-2.6239067055393583E-2</c:v>
                </c:pt>
                <c:pt idx="23">
                  <c:v>-2.6788990825688086E-2</c:v>
                </c:pt>
                <c:pt idx="24">
                  <c:v>-3.2281731474688158E-2</c:v>
                </c:pt>
                <c:pt idx="25">
                  <c:v>-3.0402930402930406E-2</c:v>
                </c:pt>
                <c:pt idx="26">
                  <c:v>-3.4495412844036677E-2</c:v>
                </c:pt>
                <c:pt idx="27">
                  <c:v>-3.0447542186353593E-2</c:v>
                </c:pt>
                <c:pt idx="28">
                  <c:v>-3.3088235294117641E-2</c:v>
                </c:pt>
                <c:pt idx="29">
                  <c:v>-2.5480059084194928E-2</c:v>
                </c:pt>
                <c:pt idx="30">
                  <c:v>-3.8305709023941037E-2</c:v>
                </c:pt>
                <c:pt idx="31">
                  <c:v>-3.0786350148367947E-2</c:v>
                </c:pt>
                <c:pt idx="32">
                  <c:v>-1.7517704062616435E-2</c:v>
                </c:pt>
                <c:pt idx="33">
                  <c:v>-1.8269947800149122E-2</c:v>
                </c:pt>
                <c:pt idx="34">
                  <c:v>-1.2724550898203568E-2</c:v>
                </c:pt>
                <c:pt idx="35">
                  <c:v>-3.3936651583710287E-3</c:v>
                </c:pt>
                <c:pt idx="36">
                  <c:v>6.8233510235027328E-3</c:v>
                </c:pt>
                <c:pt idx="37">
                  <c:v>6.8001511144692994E-3</c:v>
                </c:pt>
                <c:pt idx="38">
                  <c:v>1.6343595591030047E-2</c:v>
                </c:pt>
                <c:pt idx="39">
                  <c:v>1.7404464623533844E-2</c:v>
                </c:pt>
                <c:pt idx="40">
                  <c:v>1.8250950570342095E-2</c:v>
                </c:pt>
                <c:pt idx="41">
                  <c:v>1.3262599469495928E-2</c:v>
                </c:pt>
                <c:pt idx="42">
                  <c:v>2.0298736116430405E-2</c:v>
                </c:pt>
                <c:pt idx="43">
                  <c:v>1.990049751243772E-2</c:v>
                </c:pt>
                <c:pt idx="44">
                  <c:v>9.1047040971168336E-3</c:v>
                </c:pt>
                <c:pt idx="45">
                  <c:v>1.5571591340675983E-2</c:v>
                </c:pt>
                <c:pt idx="46">
                  <c:v>1.7437452615617799E-2</c:v>
                </c:pt>
                <c:pt idx="47">
                  <c:v>2.0052970109723844E-2</c:v>
                </c:pt>
                <c:pt idx="48">
                  <c:v>1.5436746987951722E-2</c:v>
                </c:pt>
                <c:pt idx="49">
                  <c:v>1.5759849906191281E-2</c:v>
                </c:pt>
                <c:pt idx="50">
                  <c:v>1.6454749439042571E-2</c:v>
                </c:pt>
                <c:pt idx="51">
                  <c:v>1.0040907400520549E-2</c:v>
                </c:pt>
                <c:pt idx="52">
                  <c:v>1.755041075429431E-2</c:v>
                </c:pt>
                <c:pt idx="53">
                  <c:v>1.9072550486163076E-2</c:v>
                </c:pt>
                <c:pt idx="54">
                  <c:v>2.1771771771771808E-2</c:v>
                </c:pt>
                <c:pt idx="55">
                  <c:v>1.7636022514071259E-2</c:v>
                </c:pt>
                <c:pt idx="56">
                  <c:v>2.3684210526315752E-2</c:v>
                </c:pt>
                <c:pt idx="57">
                  <c:v>1.421091997008217E-2</c:v>
                </c:pt>
                <c:pt idx="58">
                  <c:v>1.1549925484351631E-2</c:v>
                </c:pt>
                <c:pt idx="59">
                  <c:v>7.7893175074184029E-3</c:v>
                </c:pt>
                <c:pt idx="60">
                  <c:v>1.3718946978123814E-2</c:v>
                </c:pt>
                <c:pt idx="61">
                  <c:v>1.5884743258219425E-2</c:v>
                </c:pt>
                <c:pt idx="62">
                  <c:v>1.5452538631346657E-2</c:v>
                </c:pt>
                <c:pt idx="63">
                  <c:v>1.178203240058906E-2</c:v>
                </c:pt>
                <c:pt idx="64">
                  <c:v>3.3027522935780151E-3</c:v>
                </c:pt>
                <c:pt idx="65">
                  <c:v>-3.669724770642202E-3</c:v>
                </c:pt>
                <c:pt idx="66">
                  <c:v>-2.2042615723733006E-3</c:v>
                </c:pt>
                <c:pt idx="67">
                  <c:v>-1.1061946902655162E-3</c:v>
                </c:pt>
                <c:pt idx="68">
                  <c:v>-1.1017260374587279E-3</c:v>
                </c:pt>
                <c:pt idx="69">
                  <c:v>2.9498525073745618E-3</c:v>
                </c:pt>
                <c:pt idx="70">
                  <c:v>9.576427255985287E-3</c:v>
                </c:pt>
                <c:pt idx="71">
                  <c:v>1.3249907986750076E-2</c:v>
                </c:pt>
                <c:pt idx="72">
                  <c:v>3.6576444769569338E-3</c:v>
                </c:pt>
                <c:pt idx="73">
                  <c:v>0</c:v>
                </c:pt>
                <c:pt idx="74">
                  <c:v>-2.5362318840579379E-3</c:v>
                </c:pt>
                <c:pt idx="75">
                  <c:v>1.0189228529839944E-2</c:v>
                </c:pt>
                <c:pt idx="76">
                  <c:v>2.6335040234089169E-2</c:v>
                </c:pt>
                <c:pt idx="77">
                  <c:v>5.0460405156537824E-2</c:v>
                </c:pt>
                <c:pt idx="78">
                  <c:v>6.6273932253313683E-2</c:v>
                </c:pt>
                <c:pt idx="79">
                  <c:v>8.1949058693244758E-2</c:v>
                </c:pt>
                <c:pt idx="80">
                  <c:v>7.5735294117647012E-2</c:v>
                </c:pt>
                <c:pt idx="81">
                  <c:v>7.6470588235294068E-2</c:v>
                </c:pt>
                <c:pt idx="82">
                  <c:v>5.2900401313389356E-2</c:v>
                </c:pt>
                <c:pt idx="83">
                  <c:v>3.7050490374137324E-2</c:v>
                </c:pt>
                <c:pt idx="84">
                  <c:v>2.5145772594752147E-2</c:v>
                </c:pt>
                <c:pt idx="85">
                  <c:v>2.0363636363636362E-2</c:v>
                </c:pt>
                <c:pt idx="86">
                  <c:v>1.0170722847802294E-2</c:v>
                </c:pt>
                <c:pt idx="87">
                  <c:v>4.682997118155674E-3</c:v>
                </c:pt>
                <c:pt idx="88">
                  <c:v>-1.7818959372772669E-2</c:v>
                </c:pt>
                <c:pt idx="89">
                  <c:v>-3.436185133239833E-2</c:v>
                </c:pt>
                <c:pt idx="90">
                  <c:v>-6.3535911602209949E-2</c:v>
                </c:pt>
                <c:pt idx="91">
                  <c:v>-8.324803821221427E-2</c:v>
                </c:pt>
                <c:pt idx="92">
                  <c:v>-9.4326725905673259E-2</c:v>
                </c:pt>
                <c:pt idx="93">
                  <c:v>-0.11099726775956287</c:v>
                </c:pt>
                <c:pt idx="94">
                  <c:v>-0.11157311157311156</c:v>
                </c:pt>
                <c:pt idx="95">
                  <c:v>-0.11348511383537652</c:v>
                </c:pt>
                <c:pt idx="96">
                  <c:v>-0.10771418414504086</c:v>
                </c:pt>
                <c:pt idx="97">
                  <c:v>-9.6578759800427627E-2</c:v>
                </c:pt>
                <c:pt idx="98">
                  <c:v>-8.737864077669899E-2</c:v>
                </c:pt>
                <c:pt idx="99">
                  <c:v>-8.6410899964144861E-2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1D5-4EB6-B4C0-0892B4641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654080"/>
        <c:axId val="345654640"/>
      </c:lineChart>
      <c:dateAx>
        <c:axId val="34565408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5654640"/>
        <c:crosses val="autoZero"/>
        <c:auto val="1"/>
        <c:lblOffset val="100"/>
        <c:baseTimeUnit val="months"/>
      </c:dateAx>
      <c:valAx>
        <c:axId val="345654640"/>
        <c:scaling>
          <c:orientation val="minMax"/>
          <c:min val="-0.1200000000000000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45654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024117407859228"/>
          <c:y val="0.15487437807647778"/>
          <c:w val="0.57641906029351953"/>
          <c:h val="5.949150295606988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TAXA DE VARIAÇÃO dO IPCA POR DATA DE PUBLICAÇÃO DO RAF</a:t>
            </a:r>
          </a:p>
        </c:rich>
      </c:tx>
      <c:layout>
        <c:manualLayout>
          <c:xMode val="edge"/>
          <c:yMode val="edge"/>
          <c:x val="0.20220605335725439"/>
          <c:y val="2.27340030772015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18926394018003E-2"/>
          <c:y val="0.15551764362787981"/>
          <c:w val="0.90782493700788525"/>
          <c:h val="0.541865681236993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5'!$B$3</c:f>
              <c:strCache>
                <c:ptCount val="1"/>
                <c:pt idx="0">
                  <c:v>Outubro de 2021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5'!$B$4:$B$5</c:f>
              <c:numCache>
                <c:formatCode>0.0%</c:formatCode>
                <c:ptCount val="2"/>
                <c:pt idx="0">
                  <c:v>0.04</c:v>
                </c:pt>
                <c:pt idx="1">
                  <c:v>3.3000000000000002E-2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7-4516-BA52-0FCB1192F92D}"/>
            </c:ext>
          </c:extLst>
        </c:ser>
        <c:ser>
          <c:idx val="2"/>
          <c:order val="1"/>
          <c:tx>
            <c:strRef>
              <c:f>'Gráfico 5'!$C$3</c:f>
              <c:strCache>
                <c:ptCount val="1"/>
                <c:pt idx="0">
                  <c:v>Dezembro de 2021</c:v>
                </c:pt>
              </c:strCache>
            </c:strRef>
          </c:tx>
          <c:spPr>
            <a:solidFill>
              <a:srgbClr val="00ADF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'Gráfico 5'!$A$4:$A$5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5'!$C$4:$C$5</c:f>
              <c:numCache>
                <c:formatCode>0.0%</c:formatCode>
                <c:ptCount val="2"/>
                <c:pt idx="0">
                  <c:v>5.2999999999999999E-2</c:v>
                </c:pt>
                <c:pt idx="1">
                  <c:v>3.2000000000000001E-2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67-4516-BA52-0FCB1192F92D}"/>
            </c:ext>
          </c:extLst>
        </c:ser>
        <c:ser>
          <c:idx val="3"/>
          <c:order val="2"/>
          <c:tx>
            <c:strRef>
              <c:f>'Gráfico 5'!$D$3</c:f>
              <c:strCache>
                <c:ptCount val="1"/>
                <c:pt idx="0">
                  <c:v>Maio de 2022</c:v>
                </c:pt>
              </c:strCache>
            </c:strRef>
          </c:tx>
          <c:spPr>
            <a:solidFill>
              <a:srgbClr val="005D8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'Gráfico 5'!$A$4:$A$5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5'!$D$4:$D$5</c:f>
              <c:numCache>
                <c:formatCode>0.0%</c:formatCode>
                <c:ptCount val="2"/>
                <c:pt idx="0">
                  <c:v>7.9000000000000001E-2</c:v>
                </c:pt>
                <c:pt idx="1">
                  <c:v>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67-4516-BA52-0FCB1192F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58560"/>
        <c:axId val="345659120"/>
      </c:barChart>
      <c:catAx>
        <c:axId val="34565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45659120"/>
        <c:crosses val="autoZero"/>
        <c:auto val="1"/>
        <c:lblAlgn val="ctr"/>
        <c:lblOffset val="100"/>
        <c:noMultiLvlLbl val="0"/>
      </c:catAx>
      <c:valAx>
        <c:axId val="345659120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45658560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9238394778711732"/>
          <c:y val="0.80399782785772467"/>
          <c:w val="0.61918823438209458"/>
          <c:h val="7.75867499321205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Comparativo entre as projeções de Receitas Administradas/PIB - Revisões de DEZ/21 e MAI/22, no cenário base</a:t>
            </a:r>
          </a:p>
        </c:rich>
      </c:tx>
      <c:layout>
        <c:manualLayout>
          <c:xMode val="edge"/>
          <c:yMode val="edge"/>
          <c:x val="0.13917732525154436"/>
          <c:y val="1.406090637883389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6440507002165935E-2"/>
          <c:y val="0.1282202884402194"/>
          <c:w val="0.93412037000836667"/>
          <c:h val="0.61316864293992923"/>
        </c:manualLayout>
      </c:layout>
      <c:lineChart>
        <c:grouping val="standard"/>
        <c:varyColors val="0"/>
        <c:ser>
          <c:idx val="2"/>
          <c:order val="0"/>
          <c:tx>
            <c:strRef>
              <c:f>'Gráfico 6'!$B$3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6'!$A$4:$A$21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6'!$B$4:$B$21</c:f>
              <c:numCache>
                <c:formatCode>0.00%</c:formatCode>
                <c:ptCount val="18"/>
                <c:pt idx="0">
                  <c:v>0.12790863756651399</c:v>
                </c:pt>
                <c:pt idx="1">
                  <c:v>0.1276124685268952</c:v>
                </c:pt>
                <c:pt idx="2">
                  <c:v>0.13075593665327392</c:v>
                </c:pt>
                <c:pt idx="3">
                  <c:v>0.12687969022022147</c:v>
                </c:pt>
                <c:pt idx="4">
                  <c:v>0.12921676256876163</c:v>
                </c:pt>
                <c:pt idx="5">
                  <c:v>0.12803709444702324</c:v>
                </c:pt>
                <c:pt idx="6">
                  <c:v>0.12045644299345873</c:v>
                </c:pt>
                <c:pt idx="7">
                  <c:v>0.1377629746474297</c:v>
                </c:pt>
                <c:pt idx="8">
                  <c:v>0.13687224704460732</c:v>
                </c:pt>
                <c:pt idx="9">
                  <c:v>0.13824096951505335</c:v>
                </c:pt>
                <c:pt idx="10">
                  <c:v>0.13685855981990286</c:v>
                </c:pt>
                <c:pt idx="11">
                  <c:v>0.13548997422170381</c:v>
                </c:pt>
                <c:pt idx="12">
                  <c:v>0.13413507447948675</c:v>
                </c:pt>
                <c:pt idx="13">
                  <c:v>0.13279372373469192</c:v>
                </c:pt>
                <c:pt idx="14">
                  <c:v>0.13146578649734494</c:v>
                </c:pt>
                <c:pt idx="15">
                  <c:v>0.13015112863237152</c:v>
                </c:pt>
                <c:pt idx="16">
                  <c:v>0.1288496173460478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A7-4E8C-BA16-9F564982DE4B}"/>
            </c:ext>
          </c:extLst>
        </c:ser>
        <c:ser>
          <c:idx val="0"/>
          <c:order val="1"/>
          <c:tx>
            <c:strRef>
              <c:f>'Gráfico 6'!$C$3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6.4158515396843002E-2"/>
                  <c:y val="-4.03376975595818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13,8%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7A7-4E8C-BA16-9F564982DE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9109312040220322E-2"/>
                  <c:y val="-4.70945866543159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13,8%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7A7-4E8C-BA16-9F564982DE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802816901408517E-2"/>
                  <c:y val="-5.12116834069537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r>
                      <a:rPr lang="en-US"/>
                      <a:t>14,1%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7A7-4E8C-BA16-9F564982DE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8.9780045099996306E-3"/>
                  <c:y val="-5.79887345817693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12,6%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7A7-4E8C-BA16-9F564982DE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6'!$C$4:$C$21</c:f>
              <c:numCache>
                <c:formatCode>0.00%</c:formatCode>
                <c:ptCount val="18"/>
                <c:pt idx="0">
                  <c:v>0.12790863756651399</c:v>
                </c:pt>
                <c:pt idx="1">
                  <c:v>0.1276124685268952</c:v>
                </c:pt>
                <c:pt idx="2">
                  <c:v>0.13075593665327392</c:v>
                </c:pt>
                <c:pt idx="3">
                  <c:v>0.12687969022022147</c:v>
                </c:pt>
                <c:pt idx="4">
                  <c:v>0.12921676256876163</c:v>
                </c:pt>
                <c:pt idx="5">
                  <c:v>0.12803709444702324</c:v>
                </c:pt>
                <c:pt idx="6">
                  <c:v>0.12045644299345873</c:v>
                </c:pt>
                <c:pt idx="7">
                  <c:v>0.1377629746474297</c:v>
                </c:pt>
                <c:pt idx="8">
                  <c:v>0.13806777230246672</c:v>
                </c:pt>
                <c:pt idx="9">
                  <c:v>0.14093993606677516</c:v>
                </c:pt>
                <c:pt idx="10">
                  <c:v>0.13952070190195731</c:v>
                </c:pt>
                <c:pt idx="11">
                  <c:v>0.13811566007878773</c:v>
                </c:pt>
                <c:pt idx="12">
                  <c:v>0.13672466867384972</c:v>
                </c:pt>
                <c:pt idx="13">
                  <c:v>0.13534758718296122</c:v>
                </c:pt>
                <c:pt idx="14">
                  <c:v>0.13398427650698155</c:v>
                </c:pt>
                <c:pt idx="15">
                  <c:v>0.13128492136854178</c:v>
                </c:pt>
                <c:pt idx="16">
                  <c:v>0.12863955333287078</c:v>
                </c:pt>
                <c:pt idx="17">
                  <c:v>0.12604709265791322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7A7-4E8C-BA16-9F564982D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63040"/>
        <c:axId val="345663600"/>
      </c:lineChart>
      <c:catAx>
        <c:axId val="3456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5663600"/>
        <c:crosses val="autoZero"/>
        <c:auto val="1"/>
        <c:lblAlgn val="ctr"/>
        <c:lblOffset val="100"/>
        <c:noMultiLvlLbl val="0"/>
      </c:catAx>
      <c:valAx>
        <c:axId val="345663600"/>
        <c:scaling>
          <c:orientation val="minMax"/>
          <c:max val="0.16000000000000003"/>
          <c:min val="0.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5663040"/>
        <c:crosses val="autoZero"/>
        <c:crossBetween val="between"/>
        <c:majorUnit val="1.0000000000000002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3383165813950675E-2"/>
          <c:y val="0.86219969899000659"/>
          <c:w val="0.8301465542613623"/>
          <c:h val="5.2603702067710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Comparativo entre as projeções de Receitas do RGPS/PIB - Revisões de DEZ/21 e MAI/22, no cenário base</a:t>
            </a:r>
          </a:p>
        </c:rich>
      </c:tx>
      <c:layout>
        <c:manualLayout>
          <c:xMode val="edge"/>
          <c:yMode val="edge"/>
          <c:x val="0.11535863302205444"/>
          <c:y val="1.95523504767383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749416649520441E-2"/>
          <c:y val="0.13185841794453107"/>
          <c:w val="0.92681150201633189"/>
          <c:h val="0.609530537315340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7'!$B$3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7'!$B$4:$B$21</c:f>
              <c:numCache>
                <c:formatCode>0.0%</c:formatCode>
                <c:ptCount val="18"/>
                <c:pt idx="0">
                  <c:v>5.8402124537979376E-2</c:v>
                </c:pt>
                <c:pt idx="1">
                  <c:v>5.8419687675570438E-2</c:v>
                </c:pt>
                <c:pt idx="2">
                  <c:v>5.7125312100047676E-2</c:v>
                </c:pt>
                <c:pt idx="3">
                  <c:v>5.6910792405144142E-2</c:v>
                </c:pt>
                <c:pt idx="4">
                  <c:v>5.5850074550570013E-2</c:v>
                </c:pt>
                <c:pt idx="5">
                  <c:v>5.5937740792342178E-2</c:v>
                </c:pt>
                <c:pt idx="6">
                  <c:v>5.4203710060867945E-2</c:v>
                </c:pt>
                <c:pt idx="7">
                  <c:v>5.3257062089278565E-2</c:v>
                </c:pt>
                <c:pt idx="8">
                  <c:v>5.1526046783861058E-2</c:v>
                </c:pt>
                <c:pt idx="9">
                  <c:v>5.1526046783861065E-2</c:v>
                </c:pt>
                <c:pt idx="10">
                  <c:v>5.1526046783861065E-2</c:v>
                </c:pt>
                <c:pt idx="11">
                  <c:v>5.1526046783861065E-2</c:v>
                </c:pt>
                <c:pt idx="12">
                  <c:v>5.1526046783861044E-2</c:v>
                </c:pt>
                <c:pt idx="13">
                  <c:v>5.1526046783861072E-2</c:v>
                </c:pt>
                <c:pt idx="14">
                  <c:v>5.1526046783861065E-2</c:v>
                </c:pt>
                <c:pt idx="15">
                  <c:v>5.1526046783861072E-2</c:v>
                </c:pt>
                <c:pt idx="16">
                  <c:v>5.1526046783861072E-2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84-4560-A9E1-21E4B9380AE7}"/>
            </c:ext>
          </c:extLst>
        </c:ser>
        <c:ser>
          <c:idx val="0"/>
          <c:order val="1"/>
          <c:tx>
            <c:strRef>
              <c:f>'Gráfico 7'!$C$3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7038099144835963E-2"/>
                  <c:y val="-0.11782440052780645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9157769423087296E-2"/>
                  <c:y val="-0.10035920542988794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7'!$C$4:$C$21</c:f>
              <c:numCache>
                <c:formatCode>0.0%</c:formatCode>
                <c:ptCount val="18"/>
                <c:pt idx="0">
                  <c:v>5.8402124537979376E-2</c:v>
                </c:pt>
                <c:pt idx="1">
                  <c:v>5.8419687675570438E-2</c:v>
                </c:pt>
                <c:pt idx="2">
                  <c:v>5.7125312100047676E-2</c:v>
                </c:pt>
                <c:pt idx="3">
                  <c:v>5.6910792405144142E-2</c:v>
                </c:pt>
                <c:pt idx="4">
                  <c:v>5.5850074550570013E-2</c:v>
                </c:pt>
                <c:pt idx="5">
                  <c:v>5.5937740792342178E-2</c:v>
                </c:pt>
                <c:pt idx="6">
                  <c:v>5.4203710060867945E-2</c:v>
                </c:pt>
                <c:pt idx="7">
                  <c:v>5.3257062089278565E-2</c:v>
                </c:pt>
                <c:pt idx="8">
                  <c:v>5.2724491468385773E-2</c:v>
                </c:pt>
                <c:pt idx="9">
                  <c:v>5.2197246553701913E-2</c:v>
                </c:pt>
                <c:pt idx="10">
                  <c:v>5.2197246553701906E-2</c:v>
                </c:pt>
                <c:pt idx="11">
                  <c:v>5.2197246553701913E-2</c:v>
                </c:pt>
                <c:pt idx="12">
                  <c:v>5.2197246553701906E-2</c:v>
                </c:pt>
                <c:pt idx="13">
                  <c:v>5.21972465537019E-2</c:v>
                </c:pt>
                <c:pt idx="14">
                  <c:v>5.2197246553701906E-2</c:v>
                </c:pt>
                <c:pt idx="15">
                  <c:v>5.2197246553701893E-2</c:v>
                </c:pt>
                <c:pt idx="16">
                  <c:v>5.21972465537019E-2</c:v>
                </c:pt>
                <c:pt idx="17">
                  <c:v>5.2197246553701906E-2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084-4560-A9E1-21E4B9380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66960"/>
        <c:axId val="345667520"/>
      </c:lineChart>
      <c:catAx>
        <c:axId val="34566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5667520"/>
        <c:crosses val="autoZero"/>
        <c:auto val="1"/>
        <c:lblAlgn val="ctr"/>
        <c:lblOffset val="100"/>
        <c:noMultiLvlLbl val="0"/>
      </c:catAx>
      <c:valAx>
        <c:axId val="345667520"/>
        <c:scaling>
          <c:orientation val="minMax"/>
          <c:max val="7.0000000000000007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5666960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831168148382293E-2"/>
          <c:y val="0.86583785311854944"/>
          <c:w val="0.94168831851617707"/>
          <c:h val="5.5162393146988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Comparativo entre as projeções de Receitas não administradas/PIB - Revisões de DEZ/21 e MAI/22, no cenário base</a:t>
            </a:r>
          </a:p>
        </c:rich>
      </c:tx>
      <c:layout>
        <c:manualLayout>
          <c:xMode val="edge"/>
          <c:yMode val="edge"/>
          <c:x val="0.15267777352119838"/>
          <c:y val="1.3400336585571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38852813157541E-2"/>
          <c:y val="0.13185841794453107"/>
          <c:w val="0.91917229104318388"/>
          <c:h val="0.609530537315340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8'!$B$3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8'!$A$4:$A$21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8'!$B$4:$B$21</c:f>
              <c:numCache>
                <c:formatCode>0.00%</c:formatCode>
                <c:ptCount val="18"/>
                <c:pt idx="0">
                  <c:v>2.5056317379747811E-2</c:v>
                </c:pt>
                <c:pt idx="1">
                  <c:v>2.2223231983433137E-2</c:v>
                </c:pt>
                <c:pt idx="2">
                  <c:v>2.1888616242464652E-2</c:v>
                </c:pt>
                <c:pt idx="3">
                  <c:v>2.6438803043115629E-2</c:v>
                </c:pt>
                <c:pt idx="4">
                  <c:v>2.7417914727813752E-2</c:v>
                </c:pt>
                <c:pt idx="5">
                  <c:v>3.7317599612256572E-2</c:v>
                </c:pt>
                <c:pt idx="6">
                  <c:v>2.1908099378885718E-2</c:v>
                </c:pt>
                <c:pt idx="7">
                  <c:v>3.1667037529364214E-2</c:v>
                </c:pt>
                <c:pt idx="8">
                  <c:v>2.5320844638777953E-2</c:v>
                </c:pt>
                <c:pt idx="9">
                  <c:v>2.4858613885432056E-2</c:v>
                </c:pt>
                <c:pt idx="10">
                  <c:v>2.472007951647132E-2</c:v>
                </c:pt>
                <c:pt idx="11">
                  <c:v>2.4641987395173676E-2</c:v>
                </c:pt>
                <c:pt idx="12">
                  <c:v>2.4442073447090113E-2</c:v>
                </c:pt>
                <c:pt idx="13">
                  <c:v>2.428625054635784E-2</c:v>
                </c:pt>
                <c:pt idx="14">
                  <c:v>2.4169520268127475E-2</c:v>
                </c:pt>
                <c:pt idx="15">
                  <c:v>2.4065204523635569E-2</c:v>
                </c:pt>
                <c:pt idx="16">
                  <c:v>2.3947400226031625E-2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C9-43AA-BF0E-76A55B81C7C2}"/>
            </c:ext>
          </c:extLst>
        </c:ser>
        <c:ser>
          <c:idx val="0"/>
          <c:order val="1"/>
          <c:tx>
            <c:strRef>
              <c:f>'Gráfico 8'!$C$3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2.8571424286250577E-2"/>
                  <c:y val="4.78325634299336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2,2%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6C9-43AA-BF0E-76A55B81C7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5714278858000994E-2"/>
                  <c:y val="-5.58046573349227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6C9-43AA-BF0E-76A55B81C7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142854571750417E-2"/>
                  <c:y val="-5.58046573349227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3,1%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6C9-43AA-BF0E-76A55B81C7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9.5238080954169989E-3"/>
                  <c:y val="-5.97907042874172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6C9-43AA-BF0E-76A55B81C7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8'!$C$4:$C$21</c:f>
              <c:numCache>
                <c:formatCode>0.00%</c:formatCode>
                <c:ptCount val="18"/>
                <c:pt idx="0">
                  <c:v>2.5056317379747811E-2</c:v>
                </c:pt>
                <c:pt idx="1">
                  <c:v>2.2223231983433137E-2</c:v>
                </c:pt>
                <c:pt idx="2">
                  <c:v>2.1888616242464652E-2</c:v>
                </c:pt>
                <c:pt idx="3">
                  <c:v>2.6438803043115629E-2</c:v>
                </c:pt>
                <c:pt idx="4">
                  <c:v>2.7417914727813752E-2</c:v>
                </c:pt>
                <c:pt idx="5">
                  <c:v>3.7317599612256572E-2</c:v>
                </c:pt>
                <c:pt idx="6">
                  <c:v>2.1908099378885718E-2</c:v>
                </c:pt>
                <c:pt idx="7">
                  <c:v>3.1667037529364214E-2</c:v>
                </c:pt>
                <c:pt idx="8">
                  <c:v>3.1106438055983322E-2</c:v>
                </c:pt>
                <c:pt idx="9">
                  <c:v>2.7609231483446798E-2</c:v>
                </c:pt>
                <c:pt idx="10">
                  <c:v>2.7526105182823588E-2</c:v>
                </c:pt>
                <c:pt idx="11">
                  <c:v>2.8301222324501361E-2</c:v>
                </c:pt>
                <c:pt idx="12">
                  <c:v>2.8141203157437081E-2</c:v>
                </c:pt>
                <c:pt idx="13">
                  <c:v>2.7650660173126843E-2</c:v>
                </c:pt>
                <c:pt idx="14">
                  <c:v>2.7251002553984934E-2</c:v>
                </c:pt>
                <c:pt idx="15">
                  <c:v>2.6836183078738564E-2</c:v>
                </c:pt>
                <c:pt idx="16">
                  <c:v>2.6440468578267057E-2</c:v>
                </c:pt>
                <c:pt idx="17">
                  <c:v>2.5708758420539879E-2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6C9-43AA-BF0E-76A55B81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42320"/>
        <c:axId val="347042880"/>
      </c:lineChart>
      <c:catAx>
        <c:axId val="34704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042880"/>
        <c:crosses val="autoZero"/>
        <c:auto val="1"/>
        <c:lblAlgn val="ctr"/>
        <c:lblOffset val="100"/>
        <c:noMultiLvlLbl val="0"/>
      </c:catAx>
      <c:valAx>
        <c:axId val="347042880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042320"/>
        <c:crosses val="autoZero"/>
        <c:crossBetween val="between"/>
        <c:majorUnit val="1.0000000000000002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1615577006762091E-2"/>
          <c:y val="0.86583785311854944"/>
          <c:w val="0.92838442299323787"/>
          <c:h val="5.7636041899316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Comparativo entre as projeções de Transferências/PIB - Revisões de DEZ/21 e MAI/22 no cenário base</a:t>
            </a:r>
          </a:p>
        </c:rich>
      </c:tx>
      <c:layout>
        <c:manualLayout>
          <c:xMode val="edge"/>
          <c:yMode val="edge"/>
          <c:x val="0.14236201374826324"/>
          <c:y val="1.3400250346004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309783621749053E-2"/>
          <c:y val="0.13185841794453107"/>
          <c:w val="0.92325109529881211"/>
          <c:h val="0.609530537315340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9'!$B$3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9'!$B$4:$B$21</c:f>
              <c:numCache>
                <c:formatCode>0.00%</c:formatCode>
                <c:ptCount val="18"/>
                <c:pt idx="0">
                  <c:v>3.4342120476145224E-2</c:v>
                </c:pt>
                <c:pt idx="1">
                  <c:v>3.4138013441778602E-2</c:v>
                </c:pt>
                <c:pt idx="2">
                  <c:v>3.6181758459939588E-2</c:v>
                </c:pt>
                <c:pt idx="3">
                  <c:v>3.4672548688312745E-2</c:v>
                </c:pt>
                <c:pt idx="4">
                  <c:v>3.6653126795067263E-2</c:v>
                </c:pt>
                <c:pt idx="5">
                  <c:v>3.9020930060743052E-2</c:v>
                </c:pt>
                <c:pt idx="6">
                  <c:v>3.5325602460359554E-2</c:v>
                </c:pt>
                <c:pt idx="7">
                  <c:v>4.0733597539566506E-2</c:v>
                </c:pt>
                <c:pt idx="8">
                  <c:v>4.075319122924366E-2</c:v>
                </c:pt>
                <c:pt idx="9">
                  <c:v>4.1365911193089126E-2</c:v>
                </c:pt>
                <c:pt idx="10">
                  <c:v>4.135852442323322E-2</c:v>
                </c:pt>
                <c:pt idx="11">
                  <c:v>4.0944939179000869E-2</c:v>
                </c:pt>
                <c:pt idx="12">
                  <c:v>4.0535489787210867E-2</c:v>
                </c:pt>
                <c:pt idx="13">
                  <c:v>4.0130134889338767E-2</c:v>
                </c:pt>
                <c:pt idx="14">
                  <c:v>3.9728833540445367E-2</c:v>
                </c:pt>
                <c:pt idx="15">
                  <c:v>3.9331545205040924E-2</c:v>
                </c:pt>
                <c:pt idx="16">
                  <c:v>3.8938229752990515E-2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74-4D56-A6E0-F23B1EA6B0ED}"/>
            </c:ext>
          </c:extLst>
        </c:ser>
        <c:ser>
          <c:idx val="0"/>
          <c:order val="1"/>
          <c:tx>
            <c:strRef>
              <c:f>'Gráfico 9'!$C$3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0962743225909549E-2"/>
                  <c:y val="-5.94353362261650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3,9%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F74-4D56-A6E0-F23B1EA6B0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092400322670865E-2"/>
                  <c:y val="5.15106247293429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F74-4D56-A6E0-F23B1EA6B0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2805272686665745E-2"/>
                  <c:y val="-4.35859132325210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F74-4D56-A6E0-F23B1EA6B0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060344131189918E-2"/>
                  <c:y val="-5.15106247293430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4,2%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F74-4D56-A6E0-F23B1EA6B0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7718051919046962E-3"/>
                  <c:y val="-5.5472980477754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F74-4D56-A6E0-F23B1EA6B0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9'!$A$4:$A$21</c:f>
              <c:numCache>
                <c:formatCode>General</c:formatCode>
                <c:ptCount val="1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</c:numCache>
            </c:numRef>
          </c:cat>
          <c:val>
            <c:numRef>
              <c:f>'Gráfico 9'!$C$4:$C$21</c:f>
              <c:numCache>
                <c:formatCode>0.00%</c:formatCode>
                <c:ptCount val="18"/>
                <c:pt idx="0">
                  <c:v>3.4342120476145224E-2</c:v>
                </c:pt>
                <c:pt idx="1">
                  <c:v>3.4138013441778602E-2</c:v>
                </c:pt>
                <c:pt idx="2">
                  <c:v>3.6181758459939588E-2</c:v>
                </c:pt>
                <c:pt idx="3">
                  <c:v>3.4672548688312745E-2</c:v>
                </c:pt>
                <c:pt idx="4">
                  <c:v>3.6653126795067263E-2</c:v>
                </c:pt>
                <c:pt idx="5">
                  <c:v>3.9020930060743052E-2</c:v>
                </c:pt>
                <c:pt idx="6">
                  <c:v>3.5325602460359554E-2</c:v>
                </c:pt>
                <c:pt idx="7">
                  <c:v>4.0733597539566506E-2</c:v>
                </c:pt>
                <c:pt idx="8">
                  <c:v>4.1916461250942283E-2</c:v>
                </c:pt>
                <c:pt idx="9">
                  <c:v>4.2170139596825765E-2</c:v>
                </c:pt>
                <c:pt idx="10">
                  <c:v>4.2159637384975773E-2</c:v>
                </c:pt>
                <c:pt idx="11">
                  <c:v>4.1735069181346875E-2</c:v>
                </c:pt>
                <c:pt idx="12">
                  <c:v>4.1314746659754265E-2</c:v>
                </c:pt>
                <c:pt idx="13">
                  <c:v>4.0898627363377585E-2</c:v>
                </c:pt>
                <c:pt idx="14">
                  <c:v>4.0486669259964657E-2</c:v>
                </c:pt>
                <c:pt idx="15">
                  <c:v>3.9670992215207077E-2</c:v>
                </c:pt>
                <c:pt idx="16">
                  <c:v>3.8871628711344655E-2</c:v>
                </c:pt>
                <c:pt idx="17">
                  <c:v>3.8088252477559481E-2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F74-4D56-A6E0-F23B1EA6B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46240"/>
        <c:axId val="347046800"/>
      </c:lineChart>
      <c:catAx>
        <c:axId val="34704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046800"/>
        <c:crosses val="autoZero"/>
        <c:auto val="1"/>
        <c:lblAlgn val="ctr"/>
        <c:lblOffset val="100"/>
        <c:noMultiLvlLbl val="0"/>
      </c:catAx>
      <c:valAx>
        <c:axId val="347046800"/>
        <c:scaling>
          <c:orientation val="minMax"/>
          <c:max val="5.000000000000001E-2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7046240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1310988295804142E-2"/>
          <c:y val="0.86583785311854944"/>
          <c:w val="0.92212098197485948"/>
          <c:h val="5.7293480146413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88265</xdr:colOff>
      <xdr:row>15</xdr:row>
      <xdr:rowOff>33655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0.89833</cdr:y>
    </cdr:from>
    <cdr:to>
      <cdr:x>0.99921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268656"/>
          <a:ext cx="5036024" cy="256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IBGE e IFI. Elaboração: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IFI.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298450</xdr:colOff>
      <xdr:row>19</xdr:row>
      <xdr:rowOff>35560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18DE9689-E699-FBDD-4B4E-0A44504FA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0.93871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60453"/>
          <a:ext cx="6394450" cy="180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295910</xdr:colOff>
      <xdr:row>18</xdr:row>
      <xdr:rowOff>139065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0.93055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08694"/>
          <a:ext cx="6391910" cy="202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321945</xdr:colOff>
      <xdr:row>19</xdr:row>
      <xdr:rowOff>69215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0.92224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51826"/>
          <a:ext cx="6417945" cy="232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 Secretaria do Tesouro Nacional e Banco Central. Elaboração: IFI.</a:t>
          </a:r>
          <a:endParaRPr lang="pt-BR" sz="90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554355</xdr:colOff>
      <xdr:row>18</xdr:row>
      <xdr:rowOff>73025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67853C6-CFDF-E893-8502-471017B74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0.90666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96538"/>
          <a:ext cx="6650355" cy="267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361950</xdr:colOff>
      <xdr:row>21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356AF263-3011-404A-96ED-A72678AF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433705</xdr:colOff>
      <xdr:row>18</xdr:row>
      <xdr:rowOff>124460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743206A4-E2FC-6D05-4EB1-19D28580A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0.91734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665563"/>
          <a:ext cx="6529705" cy="240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383540</xdr:colOff>
      <xdr:row>20</xdr:row>
      <xdr:rowOff>8890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43607B4-29B7-4856-8E98-FF3C55B73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0.94027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92075" y="3765550"/>
          <a:ext cx="6426200" cy="185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Tesouro (2013 a 2021) e IFI (anos seguintes).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295275</xdr:colOff>
      <xdr:row>20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0.94065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92075" y="3765550"/>
          <a:ext cx="6426200" cy="185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514350</xdr:colOff>
      <xdr:row>19</xdr:row>
      <xdr:rowOff>247650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0.00638</cdr:x>
      <cdr:y>0.95246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1275" y="3714750"/>
          <a:ext cx="6426200" cy="185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Tesouro (2016 a 2021) e IFI (anos seguintes).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552450</xdr:colOff>
      <xdr:row>22</xdr:row>
      <xdr:rowOff>247650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0.94798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90267"/>
          <a:ext cx="6381750" cy="1860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Tesouro (2013 a 2021) e IFI (anos seguintes).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0.90126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270887"/>
          <a:ext cx="6479540" cy="244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Banco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383540</xdr:colOff>
      <xdr:row>19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0.93218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800" y="3441080"/>
          <a:ext cx="6381750" cy="186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PLDO 2023 e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383540</xdr:colOff>
      <xdr:row>19</xdr:row>
      <xdr:rowOff>76835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0.93347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88257"/>
          <a:ext cx="6417310" cy="220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383540</xdr:colOff>
      <xdr:row>20</xdr:row>
      <xdr:rowOff>74295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0.92243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-1" y="2967966"/>
          <a:ext cx="6480000" cy="249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383540</xdr:colOff>
      <xdr:row>22</xdr:row>
      <xdr:rowOff>170180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0.93739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47050"/>
          <a:ext cx="6403340" cy="223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526415</xdr:colOff>
      <xdr:row>21</xdr:row>
      <xdr:rowOff>75565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0.93689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22764"/>
          <a:ext cx="6479540" cy="210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e IFI.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352425</xdr:colOff>
      <xdr:row>21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0.92569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-724395" y="2000826"/>
          <a:ext cx="6119495" cy="16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FGV.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17</xdr:col>
      <xdr:colOff>247650</xdr:colOff>
      <xdr:row>19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0.92616</cdr:y>
    </cdr:from>
    <cdr:to>
      <cdr:x>0.99921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333624"/>
          <a:ext cx="6474421" cy="186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 e IFI. Elaboração: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IFI.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608134</xdr:colOff>
      <xdr:row>2</xdr:row>
      <xdr:rowOff>0</xdr:rowOff>
    </xdr:from>
    <xdr:to>
      <xdr:col>15</xdr:col>
      <xdr:colOff>447675</xdr:colOff>
      <xdr:row>19</xdr:row>
      <xdr:rowOff>137746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0.91803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733799"/>
          <a:ext cx="65436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IBGE. Elaboração: IFI.</a:t>
          </a:r>
          <a:endParaRPr lang="en-US" sz="900">
            <a:solidFill>
              <a:srgbClr val="000000"/>
            </a:solidFill>
            <a:effectLst/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97893/RAF64_MAI2022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41"/>
  <sheetViews>
    <sheetView tabSelected="1" zoomScale="70" zoomScaleNormal="70" workbookViewId="0"/>
  </sheetViews>
  <sheetFormatPr defaultColWidth="0" defaultRowHeight="0" customHeight="1" zeroHeight="1" x14ac:dyDescent="0.25"/>
  <cols>
    <col min="1" max="1" width="7.4257812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316" t="s">
        <v>230</v>
      </c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</row>
    <row r="8" spans="1:23" ht="18" customHeight="1" x14ac:dyDescent="0.25">
      <c r="A8" s="8"/>
      <c r="B8" s="317" t="s">
        <v>229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318" t="s">
        <v>0</v>
      </c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</row>
    <row r="11" spans="1:23" ht="30" customHeight="1" x14ac:dyDescent="0.25">
      <c r="B11" s="319" t="s">
        <v>167</v>
      </c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 t="s">
        <v>274</v>
      </c>
      <c r="N11" s="319"/>
      <c r="O11" s="319"/>
      <c r="P11" s="319"/>
      <c r="Q11" s="319"/>
      <c r="R11" s="319"/>
      <c r="S11" s="319"/>
      <c r="T11" s="319"/>
      <c r="U11" s="319"/>
      <c r="V11" s="319"/>
      <c r="W11" s="319"/>
    </row>
    <row r="12" spans="1:23" ht="30" customHeight="1" x14ac:dyDescent="0.25">
      <c r="B12" s="308" t="s">
        <v>20</v>
      </c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 t="s">
        <v>52</v>
      </c>
      <c r="N12" s="308"/>
      <c r="O12" s="308"/>
      <c r="P12" s="308"/>
      <c r="Q12" s="308"/>
      <c r="R12" s="308"/>
      <c r="S12" s="308"/>
      <c r="T12" s="308"/>
      <c r="U12" s="308"/>
      <c r="V12" s="308"/>
      <c r="W12" s="308"/>
    </row>
    <row r="13" spans="1:23" ht="30" customHeight="1" x14ac:dyDescent="0.25">
      <c r="B13" s="309" t="s">
        <v>231</v>
      </c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 t="s">
        <v>53</v>
      </c>
      <c r="N13" s="309"/>
      <c r="O13" s="309"/>
      <c r="P13" s="309"/>
      <c r="Q13" s="309"/>
      <c r="R13" s="309"/>
      <c r="S13" s="309"/>
      <c r="T13" s="309"/>
      <c r="U13" s="309"/>
      <c r="V13" s="309"/>
      <c r="W13" s="309"/>
    </row>
    <row r="14" spans="1:23" ht="30" customHeight="1" x14ac:dyDescent="0.25">
      <c r="B14" s="308" t="s">
        <v>330</v>
      </c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 t="s">
        <v>210</v>
      </c>
      <c r="N14" s="308"/>
      <c r="O14" s="308"/>
      <c r="P14" s="308"/>
      <c r="Q14" s="308"/>
      <c r="R14" s="308"/>
      <c r="S14" s="308"/>
      <c r="T14" s="308"/>
      <c r="U14" s="308"/>
      <c r="V14" s="308"/>
      <c r="W14" s="308"/>
    </row>
    <row r="15" spans="1:23" ht="30" customHeight="1" x14ac:dyDescent="0.25">
      <c r="B15" s="309" t="s">
        <v>169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 t="s">
        <v>232</v>
      </c>
      <c r="N15" s="309"/>
      <c r="O15" s="309"/>
      <c r="P15" s="309"/>
      <c r="Q15" s="309"/>
      <c r="R15" s="309"/>
      <c r="S15" s="309"/>
      <c r="T15" s="309"/>
      <c r="U15" s="309"/>
      <c r="V15" s="309"/>
      <c r="W15" s="309"/>
    </row>
    <row r="16" spans="1:23" ht="45" customHeight="1" x14ac:dyDescent="0.25">
      <c r="B16" s="308" t="s">
        <v>233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 t="s">
        <v>234</v>
      </c>
      <c r="N16" s="308"/>
      <c r="O16" s="308"/>
      <c r="P16" s="308"/>
      <c r="Q16" s="308"/>
      <c r="R16" s="308"/>
      <c r="S16" s="308"/>
      <c r="T16" s="308"/>
      <c r="U16" s="308"/>
      <c r="V16" s="308"/>
      <c r="W16" s="308"/>
    </row>
    <row r="17" spans="2:23" ht="30" customHeight="1" x14ac:dyDescent="0.25">
      <c r="B17" s="309" t="s">
        <v>235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 t="s">
        <v>236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</row>
    <row r="18" spans="2:23" ht="45" customHeight="1" x14ac:dyDescent="0.25">
      <c r="B18" s="308" t="s">
        <v>237</v>
      </c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 t="s">
        <v>238</v>
      </c>
      <c r="N18" s="308"/>
      <c r="O18" s="308"/>
      <c r="P18" s="308"/>
      <c r="Q18" s="308"/>
      <c r="R18" s="308"/>
      <c r="S18" s="308"/>
      <c r="T18" s="308"/>
      <c r="U18" s="308"/>
      <c r="V18" s="308"/>
      <c r="W18" s="308"/>
    </row>
    <row r="19" spans="2:23" ht="30" customHeight="1" x14ac:dyDescent="0.25">
      <c r="B19" s="309" t="s">
        <v>239</v>
      </c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 t="s">
        <v>240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</row>
    <row r="20" spans="2:23" ht="30" customHeight="1" x14ac:dyDescent="0.25">
      <c r="B20" s="308" t="s">
        <v>241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 t="s">
        <v>271</v>
      </c>
      <c r="N20" s="308"/>
      <c r="O20" s="308"/>
      <c r="P20" s="308"/>
      <c r="Q20" s="308"/>
      <c r="R20" s="308"/>
      <c r="S20" s="308"/>
      <c r="T20" s="308"/>
      <c r="U20" s="308"/>
      <c r="V20" s="308"/>
      <c r="W20" s="308"/>
    </row>
    <row r="21" spans="2:23" ht="30" customHeight="1" x14ac:dyDescent="0.25">
      <c r="B21" s="309" t="s">
        <v>242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 t="s">
        <v>213</v>
      </c>
      <c r="N21" s="309"/>
      <c r="O21" s="309"/>
      <c r="P21" s="309"/>
      <c r="Q21" s="309"/>
      <c r="R21" s="309"/>
      <c r="S21" s="309"/>
      <c r="T21" s="309"/>
      <c r="U21" s="309"/>
      <c r="V21" s="309"/>
      <c r="W21" s="309"/>
    </row>
    <row r="22" spans="2:23" ht="30" customHeight="1" x14ac:dyDescent="0.25">
      <c r="B22" s="308" t="s">
        <v>243</v>
      </c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 t="s">
        <v>244</v>
      </c>
      <c r="N22" s="308"/>
      <c r="O22" s="308"/>
      <c r="P22" s="308"/>
      <c r="Q22" s="308"/>
      <c r="R22" s="308"/>
      <c r="S22" s="308"/>
      <c r="T22" s="308"/>
      <c r="U22" s="308"/>
      <c r="V22" s="308"/>
      <c r="W22" s="308"/>
    </row>
    <row r="23" spans="2:23" ht="30" customHeight="1" x14ac:dyDescent="0.25">
      <c r="B23" s="309" t="s">
        <v>245</v>
      </c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 t="s">
        <v>331</v>
      </c>
      <c r="N23" s="309"/>
      <c r="O23" s="309"/>
      <c r="P23" s="309"/>
      <c r="Q23" s="309"/>
      <c r="R23" s="309"/>
      <c r="S23" s="309"/>
      <c r="T23" s="309"/>
      <c r="U23" s="309"/>
      <c r="V23" s="309"/>
      <c r="W23" s="309"/>
    </row>
    <row r="24" spans="2:23" ht="30" customHeight="1" x14ac:dyDescent="0.25">
      <c r="B24" s="308" t="s">
        <v>246</v>
      </c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 t="s">
        <v>129</v>
      </c>
      <c r="N24" s="308"/>
      <c r="O24" s="308"/>
      <c r="P24" s="308"/>
      <c r="Q24" s="308"/>
      <c r="R24" s="308"/>
      <c r="S24" s="308"/>
      <c r="T24" s="308"/>
      <c r="U24" s="308"/>
      <c r="V24" s="308"/>
      <c r="W24" s="308"/>
    </row>
    <row r="25" spans="2:23" ht="30" customHeight="1" x14ac:dyDescent="0.25">
      <c r="B25" s="309" t="s">
        <v>21</v>
      </c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 t="s">
        <v>130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</row>
    <row r="26" spans="2:23" ht="30" customHeight="1" x14ac:dyDescent="0.25">
      <c r="B26" s="308" t="s">
        <v>247</v>
      </c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 t="s">
        <v>248</v>
      </c>
      <c r="N26" s="308"/>
      <c r="O26" s="308"/>
      <c r="P26" s="308"/>
      <c r="Q26" s="308"/>
      <c r="R26" s="308"/>
      <c r="S26" s="308"/>
      <c r="T26" s="308"/>
      <c r="U26" s="308"/>
      <c r="V26" s="308"/>
      <c r="W26" s="308"/>
    </row>
    <row r="27" spans="2:23" ht="30" customHeight="1" x14ac:dyDescent="0.25">
      <c r="B27" s="309" t="s">
        <v>249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 t="s">
        <v>250</v>
      </c>
      <c r="N27" s="309"/>
      <c r="O27" s="309"/>
      <c r="P27" s="309"/>
      <c r="Q27" s="309"/>
      <c r="R27" s="309"/>
      <c r="S27" s="309"/>
      <c r="T27" s="309"/>
      <c r="U27" s="309"/>
      <c r="V27" s="309"/>
      <c r="W27" s="309"/>
    </row>
    <row r="28" spans="2:23" ht="30" customHeight="1" x14ac:dyDescent="0.25">
      <c r="B28" s="308" t="s">
        <v>251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 t="s">
        <v>252</v>
      </c>
      <c r="N28" s="308"/>
      <c r="O28" s="308"/>
      <c r="P28" s="308"/>
      <c r="Q28" s="308"/>
      <c r="R28" s="308"/>
      <c r="S28" s="308"/>
      <c r="T28" s="308"/>
      <c r="U28" s="308"/>
      <c r="V28" s="308"/>
      <c r="W28" s="308"/>
    </row>
    <row r="29" spans="2:23" ht="30" customHeight="1" x14ac:dyDescent="0.25">
      <c r="B29" s="309" t="s">
        <v>253</v>
      </c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 t="s">
        <v>254</v>
      </c>
      <c r="N29" s="309"/>
      <c r="O29" s="309"/>
      <c r="P29" s="309"/>
      <c r="Q29" s="309"/>
      <c r="R29" s="309"/>
      <c r="S29" s="309"/>
      <c r="T29" s="309"/>
      <c r="U29" s="309"/>
      <c r="V29" s="309"/>
      <c r="W29" s="309"/>
    </row>
    <row r="30" spans="2:23" ht="30" customHeight="1" x14ac:dyDescent="0.25"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 t="s">
        <v>255</v>
      </c>
      <c r="N30" s="308"/>
      <c r="O30" s="308"/>
      <c r="P30" s="308"/>
      <c r="Q30" s="308"/>
      <c r="R30" s="308"/>
      <c r="S30" s="308"/>
      <c r="T30" s="308"/>
      <c r="U30" s="308"/>
      <c r="V30" s="308"/>
      <c r="W30" s="308"/>
    </row>
    <row r="31" spans="2:23" ht="30" customHeight="1" x14ac:dyDescent="0.25">
      <c r="B31" s="309" t="s">
        <v>275</v>
      </c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 t="s">
        <v>256</v>
      </c>
      <c r="N31" s="309"/>
      <c r="O31" s="309"/>
      <c r="P31" s="309"/>
      <c r="Q31" s="309"/>
      <c r="R31" s="309"/>
      <c r="S31" s="309"/>
      <c r="T31" s="309"/>
      <c r="U31" s="309"/>
      <c r="V31" s="309"/>
      <c r="W31" s="309"/>
    </row>
    <row r="32" spans="2:23" ht="30" customHeight="1" x14ac:dyDescent="0.25">
      <c r="B32" s="308" t="s">
        <v>276</v>
      </c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 t="s">
        <v>257</v>
      </c>
      <c r="N32" s="308"/>
      <c r="O32" s="308"/>
      <c r="P32" s="308"/>
      <c r="Q32" s="308"/>
      <c r="R32" s="308"/>
      <c r="S32" s="308"/>
      <c r="T32" s="308"/>
      <c r="U32" s="308"/>
      <c r="V32" s="308"/>
      <c r="W32" s="308"/>
    </row>
    <row r="33" spans="1:23" ht="30" customHeight="1" x14ac:dyDescent="0.25">
      <c r="A33" s="10"/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</row>
    <row r="34" spans="1:23" ht="30" customHeight="1" thickBot="1" x14ac:dyDescent="0.3"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5" t="s">
        <v>19</v>
      </c>
      <c r="N34" s="315"/>
      <c r="O34" s="315"/>
      <c r="P34" s="315"/>
      <c r="Q34" s="315"/>
      <c r="R34" s="315"/>
      <c r="S34" s="315"/>
      <c r="T34" s="315"/>
      <c r="U34" s="315"/>
      <c r="V34" s="315"/>
      <c r="W34" s="315"/>
    </row>
    <row r="35" spans="1:23" ht="15" customHeight="1" x14ac:dyDescent="0.25"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</row>
    <row r="36" spans="1:23" ht="15" customHeight="1" x14ac:dyDescent="0.25">
      <c r="L36" s="310" t="s">
        <v>1</v>
      </c>
      <c r="M36" s="11" t="s">
        <v>2</v>
      </c>
      <c r="N36" s="12" t="s">
        <v>3</v>
      </c>
      <c r="O36" s="12"/>
      <c r="P36" s="12"/>
      <c r="Q36" s="12"/>
      <c r="R36" s="12"/>
    </row>
    <row r="37" spans="1:23" ht="15" customHeight="1" x14ac:dyDescent="0.25">
      <c r="H37" s="311" t="s">
        <v>4</v>
      </c>
      <c r="I37" s="13" t="s">
        <v>5</v>
      </c>
      <c r="J37" s="13" t="s">
        <v>6</v>
      </c>
      <c r="L37" s="310"/>
      <c r="M37" s="11" t="s">
        <v>7</v>
      </c>
      <c r="N37" s="12" t="s">
        <v>8</v>
      </c>
      <c r="O37" s="12"/>
      <c r="P37" s="12"/>
      <c r="Q37" s="12"/>
      <c r="R37" s="12"/>
    </row>
    <row r="38" spans="1:23" ht="15" customHeight="1" x14ac:dyDescent="0.25">
      <c r="H38" s="311"/>
      <c r="I38" s="14" t="s">
        <v>9</v>
      </c>
      <c r="J38" s="13" t="s">
        <v>10</v>
      </c>
      <c r="L38" s="310"/>
      <c r="M38" s="11" t="s">
        <v>11</v>
      </c>
      <c r="N38" s="12" t="s">
        <v>12</v>
      </c>
      <c r="O38" s="12"/>
      <c r="P38" s="12"/>
      <c r="Q38" s="12"/>
      <c r="R38" s="12"/>
    </row>
    <row r="39" spans="1:23" ht="15" customHeight="1" x14ac:dyDescent="0.25">
      <c r="H39" s="311"/>
      <c r="I39" s="14" t="s">
        <v>13</v>
      </c>
      <c r="J39" s="13" t="s">
        <v>14</v>
      </c>
      <c r="L39" s="310"/>
      <c r="M39" s="11" t="s">
        <v>15</v>
      </c>
      <c r="N39" s="12" t="s">
        <v>16</v>
      </c>
    </row>
    <row r="40" spans="1:23" ht="15" customHeight="1" x14ac:dyDescent="0.25">
      <c r="F40" s="15"/>
      <c r="L40" s="310"/>
      <c r="M40" s="11" t="s">
        <v>17</v>
      </c>
      <c r="N40" s="12" t="s">
        <v>18</v>
      </c>
    </row>
    <row r="41" spans="1:23" ht="0" hidden="1" customHeight="1" x14ac:dyDescent="0.25"/>
  </sheetData>
  <mergeCells count="55">
    <mergeCell ref="B29:L29"/>
    <mergeCell ref="M29:W29"/>
    <mergeCell ref="B30:L30"/>
    <mergeCell ref="M30:W30"/>
    <mergeCell ref="B31:L31"/>
    <mergeCell ref="M31:W31"/>
    <mergeCell ref="B12:L12"/>
    <mergeCell ref="M12:W12"/>
    <mergeCell ref="B7:W7"/>
    <mergeCell ref="B8:W8"/>
    <mergeCell ref="B10:W10"/>
    <mergeCell ref="B11:L11"/>
    <mergeCell ref="M11:W11"/>
    <mergeCell ref="B23:L23"/>
    <mergeCell ref="M23:W23"/>
    <mergeCell ref="B24:L24"/>
    <mergeCell ref="M24:W24"/>
    <mergeCell ref="B25:L25"/>
    <mergeCell ref="M25:W25"/>
    <mergeCell ref="B26:L26"/>
    <mergeCell ref="M26:W26"/>
    <mergeCell ref="B27:L27"/>
    <mergeCell ref="M27:W27"/>
    <mergeCell ref="B28:L28"/>
    <mergeCell ref="M28:W28"/>
    <mergeCell ref="B32:L32"/>
    <mergeCell ref="M32:W32"/>
    <mergeCell ref="B33:L33"/>
    <mergeCell ref="M33:W33"/>
    <mergeCell ref="L36:L40"/>
    <mergeCell ref="H37:H39"/>
    <mergeCell ref="B34:L34"/>
    <mergeCell ref="B35:L35"/>
    <mergeCell ref="M35:W35"/>
    <mergeCell ref="M34:W34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</mergeCells>
  <hyperlinks>
    <hyperlink ref="N38" r:id="rId1" display="https://www.instagram.com/ifibrasil"/>
    <hyperlink ref="N36" r:id="rId2" display="www.facebook.com/instituicaofiscalindependente"/>
    <hyperlink ref="N37" r:id="rId3" display="https://twitter.com/ifibrasil"/>
    <hyperlink ref="B8:W8" r:id="rId4" display="Clique aqui para acessar o RAF nº 64"/>
    <hyperlink ref="N39" r:id="rId5" display="https://www.youtube.com/instituicaofiscalindependente"/>
    <hyperlink ref="N40" r:id="rId6" display="https://www.linkedin.com/company/institui%C3%A7%C3%A3o-fiscal-independente"/>
    <hyperlink ref="J39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$A$1" display="'Gráfico 18'!$A$1"/>
    <hyperlink ref="B29:L29" location="'Gráfico 19'!$A$1" display="'Gráfico 19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0:W20" location="'Tabela 10'!A1" display="TABELA 10. PROJEÇÕES DA IFI NO CENÁRIO OTIMISTA – R$ BILHÕES"/>
    <hyperlink ref="M21:W21" location="'Tabela 11'!$A$1" display="'Tabela 11'!$A$1"/>
    <hyperlink ref="M22:W22" location="'Tabela 12'!$A$1" display="'Tabela 12'!$A$1"/>
    <hyperlink ref="M23:W23" location="'Tabela 13'!$A$1" display="'Tabela 13'!$A$1"/>
    <hyperlink ref="M24:W24" location="'Tabela 14'!$A$1" display="'Tabela 14'!$A$1"/>
    <hyperlink ref="M25:W25" location="'Tabela 15'!$A$1" display="'Tabela 15'!$A$1"/>
    <hyperlink ref="M26:W26" location="'Tabela 16'!$A$1" display="'Tabela 16'!$A$1"/>
    <hyperlink ref="M27:W27" location="'Tabela 17'!$A$1" display="'Tabela 17'!$A$1"/>
    <hyperlink ref="M28:W28" location="'Tabela 18'!$A$1" display="'Tabela 18'!$A$1"/>
    <hyperlink ref="M29:W29" location="'Tabela 19'!$A$1" display="'Tabela 19'!$A$1"/>
    <hyperlink ref="M30:W30" location="'Tabela 20'!$A$1" display="'Tabela 20'!$A$1"/>
    <hyperlink ref="M31:W31" location="'Tabela 21'!$A$1" display="'Tabela 21'!$A$1"/>
    <hyperlink ref="M32:W32" location="'Tabela 22'!$A$1" display="'Tabela 22'!$A$1"/>
    <hyperlink ref="M34:W34" location="'Projeções da IFI'!A1" display="PROJEÇÕES DA IFI"/>
    <hyperlink ref="B31:L31" location="'Quadro 1'!A1" display="QUADRO 1. TIPOS E REGRAS DOS BENEFÍCIOS DO AUXÍLIO BRASIL E BENEFÍCIO EXTRAORDINÁRIO"/>
    <hyperlink ref="B32:L32" location="'Quadro 2'!A1" display="QUADRO 2. ALTERAÇÃO LEGISLATIVA DO BENEFÍCIO EXTRAORDINÁRIO DO AUXÍLIO BRASIL – ARTS 1º E 2º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H22"/>
  <sheetViews>
    <sheetView workbookViewId="0"/>
  </sheetViews>
  <sheetFormatPr defaultRowHeight="12.75" x14ac:dyDescent="0.2"/>
  <cols>
    <col min="1" max="1" width="8.28515625" style="35" customWidth="1"/>
    <col min="2" max="2" width="9.42578125" style="35" customWidth="1"/>
    <col min="3" max="16384" width="9.140625" style="35"/>
  </cols>
  <sheetData>
    <row r="1" spans="1:8" x14ac:dyDescent="0.2">
      <c r="A1" s="167" t="s">
        <v>258</v>
      </c>
      <c r="B1" s="46"/>
    </row>
    <row r="3" spans="1:8" ht="28.5" customHeight="1" x14ac:dyDescent="0.2">
      <c r="A3" s="168" t="s">
        <v>170</v>
      </c>
      <c r="B3" s="176" t="s">
        <v>32</v>
      </c>
      <c r="C3" s="176" t="s">
        <v>33</v>
      </c>
      <c r="H3" s="25"/>
    </row>
    <row r="4" spans="1:8" x14ac:dyDescent="0.2">
      <c r="A4" s="17">
        <v>2014</v>
      </c>
      <c r="B4" s="27">
        <v>3.4342120476145224E-2</v>
      </c>
      <c r="C4" s="27">
        <v>3.4342120476145224E-2</v>
      </c>
      <c r="H4" s="39"/>
    </row>
    <row r="5" spans="1:8" x14ac:dyDescent="0.2">
      <c r="A5" s="18">
        <v>2015</v>
      </c>
      <c r="B5" s="28">
        <v>3.4138013441778602E-2</v>
      </c>
      <c r="C5" s="28">
        <v>3.4138013441778602E-2</v>
      </c>
      <c r="H5" s="39"/>
    </row>
    <row r="6" spans="1:8" x14ac:dyDescent="0.2">
      <c r="A6" s="17">
        <v>2016</v>
      </c>
      <c r="B6" s="27">
        <v>3.6181758459939588E-2</v>
      </c>
      <c r="C6" s="27">
        <v>3.6181758459939588E-2</v>
      </c>
      <c r="H6" s="39"/>
    </row>
    <row r="7" spans="1:8" x14ac:dyDescent="0.2">
      <c r="A7" s="18">
        <v>2017</v>
      </c>
      <c r="B7" s="28">
        <v>3.4672548688312745E-2</v>
      </c>
      <c r="C7" s="28">
        <v>3.4672548688312745E-2</v>
      </c>
      <c r="H7" s="39"/>
    </row>
    <row r="8" spans="1:8" x14ac:dyDescent="0.2">
      <c r="A8" s="17">
        <v>2018</v>
      </c>
      <c r="B8" s="27">
        <v>3.6653126795067263E-2</v>
      </c>
      <c r="C8" s="27">
        <v>3.6653126795067263E-2</v>
      </c>
      <c r="H8" s="39"/>
    </row>
    <row r="9" spans="1:8" x14ac:dyDescent="0.2">
      <c r="A9" s="18">
        <v>2019</v>
      </c>
      <c r="B9" s="28">
        <v>3.9020930060743052E-2</v>
      </c>
      <c r="C9" s="28">
        <v>3.9020930060743052E-2</v>
      </c>
      <c r="H9" s="39"/>
    </row>
    <row r="10" spans="1:8" x14ac:dyDescent="0.2">
      <c r="A10" s="17">
        <v>2020</v>
      </c>
      <c r="B10" s="27">
        <v>3.5325602460359554E-2</v>
      </c>
      <c r="C10" s="27">
        <v>3.5325602460359554E-2</v>
      </c>
      <c r="H10" s="39"/>
    </row>
    <row r="11" spans="1:8" x14ac:dyDescent="0.2">
      <c r="A11" s="18">
        <v>2021</v>
      </c>
      <c r="B11" s="28">
        <v>4.0733597539566506E-2</v>
      </c>
      <c r="C11" s="28">
        <v>4.0733597539566506E-2</v>
      </c>
      <c r="H11" s="39"/>
    </row>
    <row r="12" spans="1:8" x14ac:dyDescent="0.2">
      <c r="A12" s="17">
        <v>2022</v>
      </c>
      <c r="B12" s="27">
        <v>4.075319122924366E-2</v>
      </c>
      <c r="C12" s="27">
        <v>4.1916461250942283E-2</v>
      </c>
      <c r="H12" s="39"/>
    </row>
    <row r="13" spans="1:8" x14ac:dyDescent="0.2">
      <c r="A13" s="18">
        <v>2023</v>
      </c>
      <c r="B13" s="28">
        <v>4.1365911193089126E-2</v>
      </c>
      <c r="C13" s="28">
        <v>4.2170139596825765E-2</v>
      </c>
      <c r="H13" s="39"/>
    </row>
    <row r="14" spans="1:8" x14ac:dyDescent="0.2">
      <c r="A14" s="17">
        <v>2024</v>
      </c>
      <c r="B14" s="27">
        <v>4.135852442323322E-2</v>
      </c>
      <c r="C14" s="27">
        <v>4.2159637384975773E-2</v>
      </c>
      <c r="H14" s="39"/>
    </row>
    <row r="15" spans="1:8" x14ac:dyDescent="0.2">
      <c r="A15" s="18">
        <v>2025</v>
      </c>
      <c r="B15" s="28">
        <v>4.0944939179000869E-2</v>
      </c>
      <c r="C15" s="28">
        <v>4.1735069181346875E-2</v>
      </c>
      <c r="H15" s="39"/>
    </row>
    <row r="16" spans="1:8" x14ac:dyDescent="0.2">
      <c r="A16" s="17">
        <v>2026</v>
      </c>
      <c r="B16" s="27">
        <v>4.0535489787210867E-2</v>
      </c>
      <c r="C16" s="27">
        <v>4.1314746659754265E-2</v>
      </c>
      <c r="H16" s="39"/>
    </row>
    <row r="17" spans="1:8" x14ac:dyDescent="0.2">
      <c r="A17" s="18">
        <v>2027</v>
      </c>
      <c r="B17" s="28">
        <v>4.0130134889338767E-2</v>
      </c>
      <c r="C17" s="28">
        <v>4.0898627363377585E-2</v>
      </c>
      <c r="H17" s="39"/>
    </row>
    <row r="18" spans="1:8" x14ac:dyDescent="0.2">
      <c r="A18" s="17">
        <v>2028</v>
      </c>
      <c r="B18" s="27">
        <v>3.9728833540445367E-2</v>
      </c>
      <c r="C18" s="27">
        <v>4.0486669259964657E-2</v>
      </c>
      <c r="H18" s="39"/>
    </row>
    <row r="19" spans="1:8" x14ac:dyDescent="0.2">
      <c r="A19" s="18">
        <v>2029</v>
      </c>
      <c r="B19" s="28">
        <v>3.9331545205040924E-2</v>
      </c>
      <c r="C19" s="28">
        <v>3.9670992215207077E-2</v>
      </c>
      <c r="H19" s="39"/>
    </row>
    <row r="20" spans="1:8" x14ac:dyDescent="0.2">
      <c r="A20" s="17">
        <v>2030</v>
      </c>
      <c r="B20" s="27">
        <v>3.8938229752990515E-2</v>
      </c>
      <c r="C20" s="27">
        <v>3.8871628711344655E-2</v>
      </c>
      <c r="H20" s="39"/>
    </row>
    <row r="21" spans="1:8" ht="13.5" thickBot="1" x14ac:dyDescent="0.25">
      <c r="A21" s="23">
        <v>2031</v>
      </c>
      <c r="B21" s="29"/>
      <c r="C21" s="29">
        <v>3.8088252477559481E-2</v>
      </c>
    </row>
    <row r="22" spans="1:8" ht="46.5" customHeight="1" x14ac:dyDescent="0.2">
      <c r="A22" s="320" t="s">
        <v>266</v>
      </c>
      <c r="B22" s="320"/>
      <c r="C22" s="320"/>
    </row>
  </sheetData>
  <mergeCells count="1">
    <mergeCell ref="A22:C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F22"/>
  <sheetViews>
    <sheetView workbookViewId="0"/>
  </sheetViews>
  <sheetFormatPr defaultRowHeight="12.75" x14ac:dyDescent="0.2"/>
  <cols>
    <col min="1" max="1" width="8.42578125" style="35" customWidth="1"/>
    <col min="2" max="2" width="9.42578125" style="35" customWidth="1"/>
    <col min="3" max="16384" width="9.140625" style="35"/>
  </cols>
  <sheetData>
    <row r="1" spans="1:6" x14ac:dyDescent="0.2">
      <c r="A1" s="167" t="s">
        <v>258</v>
      </c>
      <c r="B1" s="46"/>
    </row>
    <row r="3" spans="1:6" ht="27" customHeight="1" x14ac:dyDescent="0.2">
      <c r="A3" s="168" t="s">
        <v>170</v>
      </c>
      <c r="B3" s="176" t="s">
        <v>32</v>
      </c>
      <c r="C3" s="176" t="s">
        <v>33</v>
      </c>
      <c r="F3" s="25"/>
    </row>
    <row r="4" spans="1:6" x14ac:dyDescent="0.2">
      <c r="A4" s="17">
        <v>2014</v>
      </c>
      <c r="B4" s="30">
        <v>0.1770238712948026</v>
      </c>
      <c r="C4" s="30">
        <v>0.1770238712948026</v>
      </c>
      <c r="F4" s="39"/>
    </row>
    <row r="5" spans="1:6" x14ac:dyDescent="0.2">
      <c r="A5" s="18">
        <v>2015</v>
      </c>
      <c r="B5" s="31">
        <v>0.17397300584909114</v>
      </c>
      <c r="C5" s="31">
        <v>0.17397300584909114</v>
      </c>
      <c r="F5" s="39"/>
    </row>
    <row r="6" spans="1:6" x14ac:dyDescent="0.2">
      <c r="A6" s="17">
        <v>2016</v>
      </c>
      <c r="B6" s="30">
        <v>0.17356207294173839</v>
      </c>
      <c r="C6" s="30">
        <v>0.17356207294173839</v>
      </c>
      <c r="F6" s="39"/>
    </row>
    <row r="7" spans="1:6" x14ac:dyDescent="0.2">
      <c r="A7" s="18">
        <v>2017</v>
      </c>
      <c r="B7" s="31">
        <v>0.17534734782203654</v>
      </c>
      <c r="C7" s="31">
        <v>0.17534734782203654</v>
      </c>
      <c r="F7" s="39"/>
    </row>
    <row r="8" spans="1:6" x14ac:dyDescent="0.2">
      <c r="A8" s="17">
        <v>2018</v>
      </c>
      <c r="B8" s="30">
        <v>0.17525553262884178</v>
      </c>
      <c r="C8" s="30">
        <v>0.17525553262884178</v>
      </c>
      <c r="F8" s="39"/>
    </row>
    <row r="9" spans="1:6" x14ac:dyDescent="0.2">
      <c r="A9" s="18">
        <v>2019</v>
      </c>
      <c r="B9" s="31">
        <v>0.18226503582527306</v>
      </c>
      <c r="C9" s="31">
        <v>0.18226503582527306</v>
      </c>
      <c r="F9" s="39"/>
    </row>
    <row r="10" spans="1:6" x14ac:dyDescent="0.2">
      <c r="A10" s="17">
        <v>2020</v>
      </c>
      <c r="B10" s="30">
        <v>0.16122423507266387</v>
      </c>
      <c r="C10" s="30">
        <v>0.16122423507266387</v>
      </c>
      <c r="F10" s="39"/>
    </row>
    <row r="11" spans="1:6" x14ac:dyDescent="0.2">
      <c r="A11" s="18">
        <v>2021</v>
      </c>
      <c r="B11" s="31">
        <v>0.18193498964877827</v>
      </c>
      <c r="C11" s="31">
        <v>0.18193498964877827</v>
      </c>
      <c r="F11" s="39"/>
    </row>
    <row r="12" spans="1:6" x14ac:dyDescent="0.2">
      <c r="A12" s="17">
        <v>2022</v>
      </c>
      <c r="B12" s="30">
        <v>0.17296594723800265</v>
      </c>
      <c r="C12" s="30">
        <v>0.17998224057589357</v>
      </c>
      <c r="F12" s="39"/>
    </row>
    <row r="13" spans="1:6" x14ac:dyDescent="0.2">
      <c r="A13" s="18">
        <v>2023</v>
      </c>
      <c r="B13" s="31">
        <v>0.17325971899125736</v>
      </c>
      <c r="C13" s="31">
        <v>0.17857627450709807</v>
      </c>
      <c r="F13" s="39"/>
    </row>
    <row r="14" spans="1:6" x14ac:dyDescent="0.2">
      <c r="A14" s="17">
        <v>2024</v>
      </c>
      <c r="B14" s="30">
        <v>0.17174616169700202</v>
      </c>
      <c r="C14" s="30">
        <v>0.17708441625350704</v>
      </c>
      <c r="F14" s="39"/>
    </row>
    <row r="15" spans="1:6" x14ac:dyDescent="0.2">
      <c r="A15" s="18">
        <v>2025</v>
      </c>
      <c r="B15" s="31">
        <v>0.17071306922173768</v>
      </c>
      <c r="C15" s="31">
        <v>0.17687905977564411</v>
      </c>
      <c r="F15" s="39"/>
    </row>
    <row r="16" spans="1:6" x14ac:dyDescent="0.2">
      <c r="A16" s="17">
        <v>2026</v>
      </c>
      <c r="B16" s="30">
        <v>0.16956770492322709</v>
      </c>
      <c r="C16" s="30">
        <v>0.17574837172523447</v>
      </c>
      <c r="F16" s="39"/>
    </row>
    <row r="17" spans="1:6" x14ac:dyDescent="0.2">
      <c r="A17" s="18">
        <v>2027</v>
      </c>
      <c r="B17" s="31">
        <v>0.16847588617557205</v>
      </c>
      <c r="C17" s="31">
        <v>0.17429686654641238</v>
      </c>
      <c r="F17" s="39"/>
    </row>
    <row r="18" spans="1:6" x14ac:dyDescent="0.2">
      <c r="A18" s="17">
        <v>2028</v>
      </c>
      <c r="B18" s="30">
        <v>0.16743252000888814</v>
      </c>
      <c r="C18" s="30">
        <v>0.17294585635470369</v>
      </c>
    </row>
    <row r="19" spans="1:6" x14ac:dyDescent="0.2">
      <c r="A19" s="18">
        <v>2029</v>
      </c>
      <c r="B19" s="31">
        <v>0.16641083473482723</v>
      </c>
      <c r="C19" s="31">
        <v>0.17064735878577514</v>
      </c>
    </row>
    <row r="20" spans="1:6" x14ac:dyDescent="0.2">
      <c r="A20" s="17">
        <v>2030</v>
      </c>
      <c r="B20" s="30">
        <v>0.16538483460295</v>
      </c>
      <c r="C20" s="30">
        <v>0.16840563975349507</v>
      </c>
    </row>
    <row r="21" spans="1:6" ht="13.5" thickBot="1" x14ac:dyDescent="0.25">
      <c r="A21" s="23">
        <v>2031</v>
      </c>
      <c r="B21" s="32"/>
      <c r="C21" s="32">
        <v>0.16586484515459554</v>
      </c>
    </row>
    <row r="22" spans="1:6" ht="48" customHeight="1" x14ac:dyDescent="0.2">
      <c r="A22" s="320" t="s">
        <v>266</v>
      </c>
      <c r="B22" s="320"/>
      <c r="C22" s="320"/>
    </row>
  </sheetData>
  <mergeCells count="1">
    <mergeCell ref="A22:C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"/>
  <sheetViews>
    <sheetView workbookViewId="0"/>
  </sheetViews>
  <sheetFormatPr defaultRowHeight="12.75" x14ac:dyDescent="0.2"/>
  <cols>
    <col min="1" max="1" width="8.28515625" style="35" customWidth="1"/>
    <col min="2" max="4" width="9.140625" style="35" customWidth="1"/>
    <col min="5" max="16384" width="9.140625" style="35"/>
  </cols>
  <sheetData>
    <row r="1" spans="1:4" x14ac:dyDescent="0.2">
      <c r="A1" s="167" t="s">
        <v>258</v>
      </c>
      <c r="B1" s="48"/>
    </row>
    <row r="3" spans="1:4" ht="26.25" customHeight="1" x14ac:dyDescent="0.2">
      <c r="A3" s="168" t="s">
        <v>170</v>
      </c>
      <c r="B3" s="176" t="s">
        <v>23</v>
      </c>
      <c r="C3" s="176" t="s">
        <v>24</v>
      </c>
      <c r="D3" s="176" t="s">
        <v>22</v>
      </c>
    </row>
    <row r="4" spans="1:4" x14ac:dyDescent="0.2">
      <c r="A4" s="17">
        <v>2013</v>
      </c>
      <c r="B4" s="183">
        <v>17.347997536778575</v>
      </c>
      <c r="C4" s="183">
        <v>17.347997536778575</v>
      </c>
      <c r="D4" s="183">
        <v>17.347997536778575</v>
      </c>
    </row>
    <row r="5" spans="1:4" x14ac:dyDescent="0.2">
      <c r="A5" s="18">
        <v>2014</v>
      </c>
      <c r="B5" s="184">
        <v>18.108730690513759</v>
      </c>
      <c r="C5" s="184">
        <v>18.108730690513759</v>
      </c>
      <c r="D5" s="184">
        <v>18.108730690513759</v>
      </c>
    </row>
    <row r="6" spans="1:4" x14ac:dyDescent="0.2">
      <c r="A6" s="17">
        <v>2015</v>
      </c>
      <c r="B6" s="183">
        <v>19.429003324704443</v>
      </c>
      <c r="C6" s="183">
        <v>19.429003324704443</v>
      </c>
      <c r="D6" s="183">
        <v>19.429003324704443</v>
      </c>
    </row>
    <row r="7" spans="1:4" x14ac:dyDescent="0.2">
      <c r="A7" s="18">
        <v>2016</v>
      </c>
      <c r="B7" s="184">
        <v>19.945129399952943</v>
      </c>
      <c r="C7" s="184">
        <v>19.945129399952943</v>
      </c>
      <c r="D7" s="184">
        <v>19.945129399952943</v>
      </c>
    </row>
    <row r="8" spans="1:4" x14ac:dyDescent="0.2">
      <c r="A8" s="17">
        <v>2017</v>
      </c>
      <c r="B8" s="183">
        <v>19.430314669364801</v>
      </c>
      <c r="C8" s="183">
        <v>19.430314669364801</v>
      </c>
      <c r="D8" s="183">
        <v>19.430314669364801</v>
      </c>
    </row>
    <row r="9" spans="1:4" x14ac:dyDescent="0.2">
      <c r="A9" s="18">
        <v>2018</v>
      </c>
      <c r="B9" s="184">
        <v>19.309959930163608</v>
      </c>
      <c r="C9" s="184">
        <v>19.309959930163608</v>
      </c>
      <c r="D9" s="184">
        <v>19.309959930163608</v>
      </c>
    </row>
    <row r="10" spans="1:4" x14ac:dyDescent="0.2">
      <c r="A10" s="17">
        <v>2019</v>
      </c>
      <c r="B10" s="183">
        <v>19.51977634224852</v>
      </c>
      <c r="C10" s="183">
        <v>19.51977634224852</v>
      </c>
      <c r="D10" s="183">
        <v>19.51977634224852</v>
      </c>
    </row>
    <row r="11" spans="1:4" x14ac:dyDescent="0.2">
      <c r="A11" s="18">
        <v>2020</v>
      </c>
      <c r="B11" s="184">
        <v>26.079980617489607</v>
      </c>
      <c r="C11" s="184">
        <v>26.079980617489607</v>
      </c>
      <c r="D11" s="184">
        <v>26.079980617489607</v>
      </c>
    </row>
    <row r="12" spans="1:4" x14ac:dyDescent="0.2">
      <c r="A12" s="17">
        <v>2021</v>
      </c>
      <c r="B12" s="183">
        <v>18.597531186076395</v>
      </c>
      <c r="C12" s="183">
        <v>18.597531186076395</v>
      </c>
      <c r="D12" s="183">
        <v>18.597531186076395</v>
      </c>
    </row>
    <row r="13" spans="1:4" x14ac:dyDescent="0.2">
      <c r="A13" s="18">
        <v>2022</v>
      </c>
      <c r="B13" s="184">
        <v>17.987397870160933</v>
      </c>
      <c r="C13" s="184">
        <v>18.076393686783724</v>
      </c>
      <c r="D13" s="184">
        <v>18.196270992759917</v>
      </c>
    </row>
    <row r="14" spans="1:4" x14ac:dyDescent="0.2">
      <c r="A14" s="17">
        <v>2023</v>
      </c>
      <c r="B14" s="183">
        <v>17.735203631425531</v>
      </c>
      <c r="C14" s="183">
        <v>18.334303609432602</v>
      </c>
      <c r="D14" s="183">
        <v>18.108601827941246</v>
      </c>
    </row>
    <row r="15" spans="1:4" x14ac:dyDescent="0.2">
      <c r="A15" s="18">
        <v>2024</v>
      </c>
      <c r="B15" s="184">
        <v>17.302125534676808</v>
      </c>
      <c r="C15" s="184">
        <v>18.477781287657152</v>
      </c>
      <c r="D15" s="184">
        <v>17.875044024071798</v>
      </c>
    </row>
    <row r="16" spans="1:4" x14ac:dyDescent="0.2">
      <c r="A16" s="17">
        <v>2025</v>
      </c>
      <c r="B16" s="183">
        <v>16.686636596931493</v>
      </c>
      <c r="C16" s="183">
        <v>18.414302478178179</v>
      </c>
      <c r="D16" s="183">
        <v>17.471176189108231</v>
      </c>
    </row>
    <row r="17" spans="1:4" x14ac:dyDescent="0.2">
      <c r="A17" s="18">
        <v>2026</v>
      </c>
      <c r="B17" s="184">
        <v>16.245554137971297</v>
      </c>
      <c r="C17" s="184">
        <v>18.502642333879308</v>
      </c>
      <c r="D17" s="184">
        <v>17.220211730217116</v>
      </c>
    </row>
    <row r="18" spans="1:4" x14ac:dyDescent="0.2">
      <c r="A18" s="17">
        <v>2027</v>
      </c>
      <c r="B18" s="183">
        <v>16.514543236297204</v>
      </c>
      <c r="C18" s="183">
        <v>20.600199486245156</v>
      </c>
      <c r="D18" s="183">
        <v>18.395325173034614</v>
      </c>
    </row>
    <row r="19" spans="1:4" x14ac:dyDescent="0.2">
      <c r="A19" s="18">
        <v>2028</v>
      </c>
      <c r="B19" s="184">
        <v>15.341375878551874</v>
      </c>
      <c r="C19" s="184">
        <v>18.936680897729698</v>
      </c>
      <c r="D19" s="184">
        <v>16.845498558032336</v>
      </c>
    </row>
    <row r="20" spans="1:4" x14ac:dyDescent="0.2">
      <c r="A20" s="17">
        <v>2029</v>
      </c>
      <c r="B20" s="183">
        <v>14.78496495578112</v>
      </c>
      <c r="C20" s="183">
        <v>18.893693365949115</v>
      </c>
      <c r="D20" s="183">
        <v>16.456243470219114</v>
      </c>
    </row>
    <row r="21" spans="1:4" x14ac:dyDescent="0.2">
      <c r="A21" s="18">
        <v>2030</v>
      </c>
      <c r="B21" s="184">
        <v>14.320320511279846</v>
      </c>
      <c r="C21" s="184">
        <v>18.944091933719118</v>
      </c>
      <c r="D21" s="184">
        <v>16.149387053915582</v>
      </c>
    </row>
    <row r="22" spans="1:4" ht="13.5" thickBot="1" x14ac:dyDescent="0.25">
      <c r="A22" s="19">
        <v>2031</v>
      </c>
      <c r="B22" s="185">
        <v>13.819340700324755</v>
      </c>
      <c r="C22" s="185">
        <v>18.90061236638256</v>
      </c>
      <c r="D22" s="185">
        <v>15.774299121909014</v>
      </c>
    </row>
    <row r="23" spans="1:4" ht="33" customHeight="1" x14ac:dyDescent="0.2">
      <c r="A23" s="320" t="s">
        <v>171</v>
      </c>
      <c r="B23" s="320"/>
      <c r="C23" s="320"/>
      <c r="D23" s="320"/>
    </row>
  </sheetData>
  <mergeCells count="1">
    <mergeCell ref="A23:D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2"/>
  <sheetViews>
    <sheetView workbookViewId="0"/>
  </sheetViews>
  <sheetFormatPr defaultRowHeight="12.75" x14ac:dyDescent="0.2"/>
  <cols>
    <col min="1" max="1" width="8.7109375" style="35" customWidth="1"/>
    <col min="2" max="2" width="10.5703125" style="35" customWidth="1"/>
    <col min="3" max="16384" width="9.140625" style="35"/>
  </cols>
  <sheetData>
    <row r="1" spans="1:2" x14ac:dyDescent="0.2">
      <c r="A1" s="167" t="s">
        <v>258</v>
      </c>
    </row>
    <row r="3" spans="1:2" ht="27.75" customHeight="1" x14ac:dyDescent="0.2">
      <c r="A3" s="168" t="s">
        <v>170</v>
      </c>
      <c r="B3" s="176" t="s">
        <v>31</v>
      </c>
    </row>
    <row r="4" spans="1:2" x14ac:dyDescent="0.2">
      <c r="A4" s="20">
        <v>43770</v>
      </c>
      <c r="B4" s="186">
        <v>18.48</v>
      </c>
    </row>
    <row r="5" spans="1:2" x14ac:dyDescent="0.2">
      <c r="A5" s="21">
        <v>43952</v>
      </c>
      <c r="B5" s="187">
        <v>19.399999999999999</v>
      </c>
    </row>
    <row r="6" spans="1:2" x14ac:dyDescent="0.2">
      <c r="A6" s="20">
        <v>44136</v>
      </c>
      <c r="B6" s="186">
        <v>19.5</v>
      </c>
    </row>
    <row r="7" spans="1:2" x14ac:dyDescent="0.2">
      <c r="A7" s="21">
        <v>44317</v>
      </c>
      <c r="B7" s="187">
        <v>18.8</v>
      </c>
    </row>
    <row r="8" spans="1:2" x14ac:dyDescent="0.2">
      <c r="A8" s="20">
        <v>44348</v>
      </c>
      <c r="B8" s="186">
        <v>18.5</v>
      </c>
    </row>
    <row r="9" spans="1:2" x14ac:dyDescent="0.2">
      <c r="A9" s="21">
        <v>44470</v>
      </c>
      <c r="B9" s="187">
        <v>17.899999999999999</v>
      </c>
    </row>
    <row r="10" spans="1:2" x14ac:dyDescent="0.2">
      <c r="A10" s="20">
        <v>44531</v>
      </c>
      <c r="B10" s="186">
        <v>18.399999999999999</v>
      </c>
    </row>
    <row r="11" spans="1:2" ht="13.5" thickBot="1" x14ac:dyDescent="0.25">
      <c r="A11" s="24">
        <v>44682</v>
      </c>
      <c r="B11" s="188">
        <v>18.196270992759917</v>
      </c>
    </row>
    <row r="12" spans="1:2" x14ac:dyDescent="0.2">
      <c r="A12" s="26" t="s">
        <v>70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0"/>
  <sheetViews>
    <sheetView workbookViewId="0"/>
  </sheetViews>
  <sheetFormatPr defaultRowHeight="12.75" x14ac:dyDescent="0.2"/>
  <cols>
    <col min="1" max="1" width="8.5703125" style="35" customWidth="1"/>
    <col min="2" max="4" width="9.140625" style="35" customWidth="1"/>
    <col min="5" max="16384" width="9.140625" style="35"/>
  </cols>
  <sheetData>
    <row r="1" spans="1:4" x14ac:dyDescent="0.2">
      <c r="A1" s="167" t="s">
        <v>258</v>
      </c>
    </row>
    <row r="3" spans="1:4" ht="29.25" customHeight="1" x14ac:dyDescent="0.2">
      <c r="A3" s="168" t="s">
        <v>170</v>
      </c>
      <c r="B3" s="16" t="s">
        <v>22</v>
      </c>
      <c r="C3" s="16" t="s">
        <v>23</v>
      </c>
      <c r="D3" s="16" t="s">
        <v>24</v>
      </c>
    </row>
    <row r="4" spans="1:4" x14ac:dyDescent="0.2">
      <c r="A4" s="17">
        <v>2016</v>
      </c>
      <c r="B4" s="189">
        <v>0.48970659943603412</v>
      </c>
      <c r="C4" s="189">
        <v>0.48970659943603412</v>
      </c>
      <c r="D4" s="189">
        <v>0.48970659943603412</v>
      </c>
    </row>
    <row r="5" spans="1:4" x14ac:dyDescent="0.2">
      <c r="A5" s="18">
        <v>2017</v>
      </c>
      <c r="B5" s="190">
        <v>0.48808072939964253</v>
      </c>
      <c r="C5" s="190">
        <v>0.48808072939964253</v>
      </c>
      <c r="D5" s="190">
        <v>0.48808072939964253</v>
      </c>
    </row>
    <row r="6" spans="1:4" x14ac:dyDescent="0.2">
      <c r="A6" s="17">
        <v>2018</v>
      </c>
      <c r="B6" s="189">
        <v>0.52560549316624794</v>
      </c>
      <c r="C6" s="189">
        <v>0.52560549316624794</v>
      </c>
      <c r="D6" s="189">
        <v>0.52560549316624794</v>
      </c>
    </row>
    <row r="7" spans="1:4" x14ac:dyDescent="0.2">
      <c r="A7" s="18">
        <v>2019</v>
      </c>
      <c r="B7" s="190">
        <v>0.56293765831854969</v>
      </c>
      <c r="C7" s="190">
        <v>0.56293765831854969</v>
      </c>
      <c r="D7" s="190">
        <v>0.56293765831854969</v>
      </c>
    </row>
    <row r="8" spans="1:4" x14ac:dyDescent="0.2">
      <c r="A8" s="17">
        <v>2020</v>
      </c>
      <c r="B8" s="189">
        <v>0.67555628072069751</v>
      </c>
      <c r="C8" s="189">
        <v>0.67555628072069751</v>
      </c>
      <c r="D8" s="189">
        <v>0.67555628072069751</v>
      </c>
    </row>
    <row r="9" spans="1:4" x14ac:dyDescent="0.2">
      <c r="A9" s="18">
        <v>2021</v>
      </c>
      <c r="B9" s="190">
        <v>0.63232089787084866</v>
      </c>
      <c r="C9" s="190">
        <v>0.63232089787084866</v>
      </c>
      <c r="D9" s="190">
        <v>0.63232089787084866</v>
      </c>
    </row>
    <row r="10" spans="1:4" x14ac:dyDescent="0.2">
      <c r="A10" s="17">
        <v>2022</v>
      </c>
      <c r="B10" s="189">
        <v>0.55498574216371066</v>
      </c>
      <c r="C10" s="189">
        <v>0.55260799576445985</v>
      </c>
      <c r="D10" s="189">
        <v>0.55516358411147948</v>
      </c>
    </row>
    <row r="11" spans="1:4" x14ac:dyDescent="0.2">
      <c r="A11" s="18">
        <v>2023</v>
      </c>
      <c r="B11" s="190">
        <v>0.53608138081907797</v>
      </c>
      <c r="C11" s="190">
        <v>0.53065017655738589</v>
      </c>
      <c r="D11" s="190">
        <v>0.53888472984357105</v>
      </c>
    </row>
    <row r="12" spans="1:4" x14ac:dyDescent="0.2">
      <c r="A12" s="17">
        <v>2024</v>
      </c>
      <c r="B12" s="189">
        <v>0.52320346483328417</v>
      </c>
      <c r="C12" s="189">
        <v>0.51316417175014806</v>
      </c>
      <c r="D12" s="189">
        <v>0.52907156773583741</v>
      </c>
    </row>
    <row r="13" spans="1:4" x14ac:dyDescent="0.2">
      <c r="A13" s="18">
        <v>2025</v>
      </c>
      <c r="B13" s="190">
        <v>0.46121349759363911</v>
      </c>
      <c r="C13" s="190">
        <v>0.44740558235082428</v>
      </c>
      <c r="D13" s="190">
        <v>0.47004157162922244</v>
      </c>
    </row>
    <row r="14" spans="1:4" x14ac:dyDescent="0.2">
      <c r="A14" s="17">
        <v>2026</v>
      </c>
      <c r="B14" s="189">
        <v>0.44993088590236563</v>
      </c>
      <c r="C14" s="189">
        <v>0.43228063762964775</v>
      </c>
      <c r="D14" s="189">
        <v>0.46150746850304802</v>
      </c>
    </row>
    <row r="15" spans="1:4" x14ac:dyDescent="0.2">
      <c r="A15" s="18">
        <v>2027</v>
      </c>
      <c r="B15" s="190">
        <v>2.0008659562087576</v>
      </c>
      <c r="C15" s="190">
        <v>1.2588473133257729</v>
      </c>
      <c r="D15" s="190">
        <v>2.5947433710141401</v>
      </c>
    </row>
    <row r="16" spans="1:4" x14ac:dyDescent="0.2">
      <c r="A16" s="17">
        <v>2028</v>
      </c>
      <c r="B16" s="189">
        <v>0.73553701250378756</v>
      </c>
      <c r="C16" s="189">
        <v>0.54650852660250215</v>
      </c>
      <c r="D16" s="189">
        <v>0.87277925763512432</v>
      </c>
    </row>
    <row r="17" spans="1:4" x14ac:dyDescent="0.2">
      <c r="A17" s="18">
        <v>2029</v>
      </c>
      <c r="B17" s="190">
        <v>0.7202566567270563</v>
      </c>
      <c r="C17" s="190">
        <v>0.52500186350334954</v>
      </c>
      <c r="D17" s="190">
        <v>0.85577621011942373</v>
      </c>
    </row>
    <row r="18" spans="1:4" x14ac:dyDescent="0.2">
      <c r="A18" s="17">
        <v>2030</v>
      </c>
      <c r="B18" s="189">
        <v>0.70505987367381162</v>
      </c>
      <c r="C18" s="189">
        <v>0.50418523294187112</v>
      </c>
      <c r="D18" s="189">
        <v>0.83934537469677739</v>
      </c>
    </row>
    <row r="19" spans="1:4" ht="13.5" thickBot="1" x14ac:dyDescent="0.25">
      <c r="A19" s="23">
        <v>2031</v>
      </c>
      <c r="B19" s="191">
        <v>0.69044600317177962</v>
      </c>
      <c r="C19" s="191">
        <v>0.48496799499245696</v>
      </c>
      <c r="D19" s="191">
        <v>0.82256201594092149</v>
      </c>
    </row>
    <row r="20" spans="1:4" ht="31.5" customHeight="1" x14ac:dyDescent="0.2">
      <c r="A20" s="320" t="s">
        <v>172</v>
      </c>
      <c r="B20" s="320"/>
      <c r="C20" s="320"/>
      <c r="D20" s="320"/>
    </row>
  </sheetData>
  <mergeCells count="1">
    <mergeCell ref="A20:D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"/>
  <sheetViews>
    <sheetView workbookViewId="0"/>
  </sheetViews>
  <sheetFormatPr defaultRowHeight="12.75" x14ac:dyDescent="0.2"/>
  <cols>
    <col min="1" max="1" width="8.42578125" style="35" customWidth="1"/>
    <col min="2" max="4" width="9.140625" style="35" customWidth="1"/>
    <col min="5" max="16384" width="9.140625" style="35"/>
  </cols>
  <sheetData>
    <row r="1" spans="1:4" x14ac:dyDescent="0.2">
      <c r="A1" s="167" t="s">
        <v>258</v>
      </c>
    </row>
    <row r="3" spans="1:4" ht="27" customHeight="1" x14ac:dyDescent="0.2">
      <c r="A3" s="168" t="s">
        <v>170</v>
      </c>
      <c r="B3" s="16" t="s">
        <v>23</v>
      </c>
      <c r="C3" s="16" t="s">
        <v>24</v>
      </c>
      <c r="D3" s="16" t="s">
        <v>22</v>
      </c>
    </row>
    <row r="4" spans="1:4" x14ac:dyDescent="0.2">
      <c r="A4" s="17">
        <v>2013</v>
      </c>
      <c r="B4" s="189">
        <v>1.3534190067760847</v>
      </c>
      <c r="C4" s="189">
        <v>1.3534190067760847</v>
      </c>
      <c r="D4" s="189">
        <v>1.3534190067760847</v>
      </c>
    </row>
    <row r="5" spans="1:4" x14ac:dyDescent="0.2">
      <c r="A5" s="18">
        <v>2014</v>
      </c>
      <c r="B5" s="190">
        <v>-0.4063435610334955</v>
      </c>
      <c r="C5" s="190">
        <v>-0.4063435610334955</v>
      </c>
      <c r="D5" s="190">
        <v>-0.4063435610334955</v>
      </c>
    </row>
    <row r="6" spans="1:4" x14ac:dyDescent="0.2">
      <c r="A6" s="17">
        <v>2015</v>
      </c>
      <c r="B6" s="189">
        <v>-2.0097816438541396</v>
      </c>
      <c r="C6" s="189">
        <v>-2.0097816438541396</v>
      </c>
      <c r="D6" s="189">
        <v>-2.0097816438541396</v>
      </c>
    </row>
    <row r="7" spans="1:4" x14ac:dyDescent="0.2">
      <c r="A7" s="18">
        <v>2016</v>
      </c>
      <c r="B7" s="190">
        <v>-2.572454733773625</v>
      </c>
      <c r="C7" s="190">
        <v>-2.572454733773625</v>
      </c>
      <c r="D7" s="190">
        <v>-2.572454733773625</v>
      </c>
    </row>
    <row r="8" spans="1:4" x14ac:dyDescent="0.2">
      <c r="A8" s="17">
        <v>2017</v>
      </c>
      <c r="B8" s="189">
        <v>-1.8869012660894822</v>
      </c>
      <c r="C8" s="189">
        <v>-1.8869012660894822</v>
      </c>
      <c r="D8" s="189">
        <v>-1.8869012660894822</v>
      </c>
    </row>
    <row r="9" spans="1:4" x14ac:dyDescent="0.2">
      <c r="A9" s="18">
        <v>2018</v>
      </c>
      <c r="B9" s="190">
        <v>-1.7164314995573111</v>
      </c>
      <c r="C9" s="190">
        <v>-1.7164314995573111</v>
      </c>
      <c r="D9" s="190">
        <v>-1.7164314995573111</v>
      </c>
    </row>
    <row r="10" spans="1:4" x14ac:dyDescent="0.2">
      <c r="A10" s="17">
        <v>2019</v>
      </c>
      <c r="B10" s="189">
        <v>-1.2865484004052881</v>
      </c>
      <c r="C10" s="189">
        <v>-1.2865484004052881</v>
      </c>
      <c r="D10" s="189">
        <v>-1.2865484004052881</v>
      </c>
    </row>
    <row r="11" spans="1:4" x14ac:dyDescent="0.2">
      <c r="A11" s="18">
        <v>2020</v>
      </c>
      <c r="B11" s="190">
        <v>-9.9530396159875778</v>
      </c>
      <c r="C11" s="190">
        <v>-9.9530396159875778</v>
      </c>
      <c r="D11" s="190">
        <v>-9.9530396159875778</v>
      </c>
    </row>
    <row r="12" spans="1:4" x14ac:dyDescent="0.2">
      <c r="A12" s="17">
        <v>2021</v>
      </c>
      <c r="B12" s="189">
        <v>-0.40403222119856563</v>
      </c>
      <c r="C12" s="189">
        <v>-0.40403222119856563</v>
      </c>
      <c r="D12" s="189">
        <v>-0.40403222119856563</v>
      </c>
    </row>
    <row r="13" spans="1:4" x14ac:dyDescent="0.2">
      <c r="A13" s="18">
        <v>2022</v>
      </c>
      <c r="B13" s="190">
        <v>0.11255439603259847</v>
      </c>
      <c r="C13" s="190">
        <v>-0.79164675903526904</v>
      </c>
      <c r="D13" s="190">
        <v>-0.1980469351705593</v>
      </c>
    </row>
    <row r="14" spans="1:4" x14ac:dyDescent="0.2">
      <c r="A14" s="17">
        <v>2023</v>
      </c>
      <c r="B14" s="189">
        <v>0.34134191767266248</v>
      </c>
      <c r="C14" s="189">
        <v>-1.4286650894128319</v>
      </c>
      <c r="D14" s="189">
        <v>-0.25097437723143706</v>
      </c>
    </row>
    <row r="15" spans="1:4" x14ac:dyDescent="0.2">
      <c r="A15" s="18">
        <v>2024</v>
      </c>
      <c r="B15" s="190">
        <v>0.80289946944889468</v>
      </c>
      <c r="C15" s="190">
        <v>-1.8720338086696189</v>
      </c>
      <c r="D15" s="190">
        <v>-0.1666023987210975</v>
      </c>
    </row>
    <row r="16" spans="1:4" x14ac:dyDescent="0.2">
      <c r="A16" s="17">
        <v>2025</v>
      </c>
      <c r="B16" s="189">
        <v>1.3709361121699248</v>
      </c>
      <c r="C16" s="189">
        <v>-1.8919100805845548</v>
      </c>
      <c r="D16" s="189">
        <v>0.21672978845617766</v>
      </c>
    </row>
    <row r="17" spans="1:4" x14ac:dyDescent="0.2">
      <c r="A17" s="18">
        <v>2026</v>
      </c>
      <c r="B17" s="190">
        <v>1.6658908431673238</v>
      </c>
      <c r="C17" s="190">
        <v>-2.1414227840568949</v>
      </c>
      <c r="D17" s="190">
        <v>0.35462544230633164</v>
      </c>
    </row>
    <row r="18" spans="1:4" x14ac:dyDescent="0.2">
      <c r="A18" s="17">
        <v>2027</v>
      </c>
      <c r="B18" s="189">
        <v>1.2178408974295791</v>
      </c>
      <c r="C18" s="189">
        <v>-4.4255398087407603</v>
      </c>
      <c r="D18" s="189">
        <v>-0.96563851839338699</v>
      </c>
    </row>
    <row r="19" spans="1:4" x14ac:dyDescent="0.2">
      <c r="A19" s="18">
        <v>2028</v>
      </c>
      <c r="B19" s="190">
        <v>2.2216473239408572</v>
      </c>
      <c r="C19" s="190">
        <v>-2.9389654320239784</v>
      </c>
      <c r="D19" s="190">
        <v>0.44908707743803283</v>
      </c>
    </row>
    <row r="20" spans="1:4" x14ac:dyDescent="0.2">
      <c r="A20" s="17">
        <v>2029</v>
      </c>
      <c r="B20" s="189">
        <v>2.6085502814526289</v>
      </c>
      <c r="C20" s="189">
        <v>-3.0717129849755063</v>
      </c>
      <c r="D20" s="189">
        <v>0.60849240835840535</v>
      </c>
    </row>
    <row r="21" spans="1:4" x14ac:dyDescent="0.2">
      <c r="A21" s="18">
        <v>2030</v>
      </c>
      <c r="B21" s="190">
        <v>2.9081805659059188</v>
      </c>
      <c r="C21" s="190">
        <v>-3.2926861863927703</v>
      </c>
      <c r="D21" s="190">
        <v>0.6911769214339285</v>
      </c>
    </row>
    <row r="22" spans="1:4" ht="13.5" thickBot="1" x14ac:dyDescent="0.25">
      <c r="A22" s="19">
        <v>2031</v>
      </c>
      <c r="B22" s="192">
        <v>3.2172085733189215</v>
      </c>
      <c r="C22" s="192">
        <v>-3.4476942735221812</v>
      </c>
      <c r="D22" s="192">
        <v>0.81218539355054498</v>
      </c>
    </row>
    <row r="23" spans="1:4" ht="28.5" customHeight="1" x14ac:dyDescent="0.2">
      <c r="A23" s="320" t="s">
        <v>171</v>
      </c>
      <c r="B23" s="320"/>
      <c r="C23" s="320"/>
      <c r="D23" s="320"/>
    </row>
  </sheetData>
  <mergeCells count="1">
    <mergeCell ref="A23:D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7"/>
  <sheetViews>
    <sheetView workbookViewId="0"/>
  </sheetViews>
  <sheetFormatPr defaultRowHeight="12.75" x14ac:dyDescent="0.2"/>
  <cols>
    <col min="1" max="1" width="9.5703125" style="35" customWidth="1"/>
    <col min="2" max="2" width="13" style="35" customWidth="1"/>
    <col min="3" max="3" width="16.28515625" style="35" customWidth="1"/>
    <col min="4" max="16384" width="9.140625" style="35"/>
  </cols>
  <sheetData>
    <row r="1" spans="1:3" x14ac:dyDescent="0.2">
      <c r="A1" s="167" t="s">
        <v>258</v>
      </c>
    </row>
    <row r="3" spans="1:3" ht="28.5" customHeight="1" x14ac:dyDescent="0.2">
      <c r="A3" s="168" t="s">
        <v>174</v>
      </c>
      <c r="B3" s="16" t="s">
        <v>29</v>
      </c>
      <c r="C3" s="16" t="s">
        <v>30</v>
      </c>
    </row>
    <row r="4" spans="1:3" x14ac:dyDescent="0.2">
      <c r="A4" s="17">
        <v>2023</v>
      </c>
      <c r="B4" s="189">
        <v>-65.91</v>
      </c>
      <c r="C4" s="189">
        <v>-26.02</v>
      </c>
    </row>
    <row r="5" spans="1:3" x14ac:dyDescent="0.2">
      <c r="A5" s="18">
        <v>2024</v>
      </c>
      <c r="B5" s="190">
        <v>-27.89</v>
      </c>
      <c r="C5" s="190">
        <v>-18.38</v>
      </c>
    </row>
    <row r="6" spans="1:3" ht="13.5" thickBot="1" x14ac:dyDescent="0.25">
      <c r="A6" s="19">
        <v>2025</v>
      </c>
      <c r="B6" s="192">
        <v>33.700000000000003</v>
      </c>
      <c r="C6" s="192">
        <v>25.32</v>
      </c>
    </row>
    <row r="7" spans="1:3" x14ac:dyDescent="0.2">
      <c r="A7" s="26" t="s">
        <v>173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31"/>
  <sheetViews>
    <sheetView zoomScaleNormal="100" workbookViewId="0"/>
  </sheetViews>
  <sheetFormatPr defaultRowHeight="12.75" x14ac:dyDescent="0.2"/>
  <cols>
    <col min="1" max="1" width="8.42578125" style="35" customWidth="1"/>
    <col min="2" max="2" width="11.140625" style="35" customWidth="1"/>
    <col min="3" max="16384" width="9.140625" style="35"/>
  </cols>
  <sheetData>
    <row r="1" spans="1:2" x14ac:dyDescent="0.2">
      <c r="A1" s="167" t="s">
        <v>258</v>
      </c>
    </row>
    <row r="3" spans="1:2" ht="27" customHeight="1" x14ac:dyDescent="0.2">
      <c r="A3" s="168" t="s">
        <v>170</v>
      </c>
      <c r="B3" s="16" t="s">
        <v>28</v>
      </c>
    </row>
    <row r="4" spans="1:2" x14ac:dyDescent="0.2">
      <c r="A4" s="20">
        <v>43831</v>
      </c>
      <c r="B4" s="45">
        <v>0.74819423003746843</v>
      </c>
    </row>
    <row r="5" spans="1:2" x14ac:dyDescent="0.2">
      <c r="A5" s="21">
        <v>43862</v>
      </c>
      <c r="B5" s="49">
        <v>0.75296339556419245</v>
      </c>
    </row>
    <row r="6" spans="1:2" x14ac:dyDescent="0.2">
      <c r="A6" s="20">
        <v>43891</v>
      </c>
      <c r="B6" s="45">
        <v>0.77031045986449986</v>
      </c>
    </row>
    <row r="7" spans="1:2" x14ac:dyDescent="0.2">
      <c r="A7" s="21">
        <v>43922</v>
      </c>
      <c r="B7" s="49">
        <v>0.7841107624104976</v>
      </c>
    </row>
    <row r="8" spans="1:2" x14ac:dyDescent="0.2">
      <c r="A8" s="20">
        <v>43952</v>
      </c>
      <c r="B8" s="45">
        <v>0.80438949136433313</v>
      </c>
    </row>
    <row r="9" spans="1:2" x14ac:dyDescent="0.2">
      <c r="A9" s="21">
        <v>43983</v>
      </c>
      <c r="B9" s="49">
        <v>0.83504821757127401</v>
      </c>
    </row>
    <row r="10" spans="1:2" x14ac:dyDescent="0.2">
      <c r="A10" s="20">
        <v>44013</v>
      </c>
      <c r="B10" s="45">
        <v>0.8429281562156351</v>
      </c>
    </row>
    <row r="11" spans="1:2" x14ac:dyDescent="0.2">
      <c r="A11" s="21">
        <v>44044</v>
      </c>
      <c r="B11" s="49">
        <v>0.86803404681570162</v>
      </c>
    </row>
    <row r="12" spans="1:2" x14ac:dyDescent="0.2">
      <c r="A12" s="20">
        <v>44075</v>
      </c>
      <c r="B12" s="45">
        <v>0.88572600508739652</v>
      </c>
    </row>
    <row r="13" spans="1:2" x14ac:dyDescent="0.2">
      <c r="A13" s="21">
        <v>44105</v>
      </c>
      <c r="B13" s="49">
        <v>0.88999394951226174</v>
      </c>
    </row>
    <row r="14" spans="1:2" x14ac:dyDescent="0.2">
      <c r="A14" s="20">
        <v>44136</v>
      </c>
      <c r="B14" s="45">
        <v>0.8844448855178908</v>
      </c>
    </row>
    <row r="15" spans="1:2" x14ac:dyDescent="0.2">
      <c r="A15" s="21">
        <v>44166</v>
      </c>
      <c r="B15" s="49">
        <v>0.88592595801599228</v>
      </c>
    </row>
    <row r="16" spans="1:2" x14ac:dyDescent="0.2">
      <c r="A16" s="20">
        <v>44197</v>
      </c>
      <c r="B16" s="45">
        <v>0.88783965360493777</v>
      </c>
    </row>
    <row r="17" spans="1:2" x14ac:dyDescent="0.2">
      <c r="A17" s="21">
        <v>44228</v>
      </c>
      <c r="B17" s="49">
        <v>0.8899093226035818</v>
      </c>
    </row>
    <row r="18" spans="1:2" x14ac:dyDescent="0.2">
      <c r="A18" s="20">
        <v>44256</v>
      </c>
      <c r="B18" s="45">
        <v>0.8742266833071064</v>
      </c>
    </row>
    <row r="19" spans="1:2" x14ac:dyDescent="0.2">
      <c r="A19" s="21">
        <v>44287</v>
      </c>
      <c r="B19" s="49">
        <v>0.8498772614547786</v>
      </c>
    </row>
    <row r="20" spans="1:2" x14ac:dyDescent="0.2">
      <c r="A20" s="20">
        <v>44317</v>
      </c>
      <c r="B20" s="45">
        <v>0.83842137405312489</v>
      </c>
    </row>
    <row r="21" spans="1:2" x14ac:dyDescent="0.2">
      <c r="A21" s="21">
        <v>44348</v>
      </c>
      <c r="B21" s="49">
        <v>0.83017840671033161</v>
      </c>
    </row>
    <row r="22" spans="1:2" x14ac:dyDescent="0.2">
      <c r="A22" s="20">
        <v>44378</v>
      </c>
      <c r="B22" s="45">
        <v>0.82697893805030209</v>
      </c>
    </row>
    <row r="23" spans="1:2" x14ac:dyDescent="0.2">
      <c r="A23" s="21">
        <v>44409</v>
      </c>
      <c r="B23" s="49">
        <v>0.82153804074376913</v>
      </c>
    </row>
    <row r="24" spans="1:2" x14ac:dyDescent="0.2">
      <c r="A24" s="20">
        <v>44440</v>
      </c>
      <c r="B24" s="45">
        <v>0.8229148526162714</v>
      </c>
    </row>
    <row r="25" spans="1:2" x14ac:dyDescent="0.2">
      <c r="A25" s="21">
        <v>44470</v>
      </c>
      <c r="B25" s="49">
        <v>0.8240563633309903</v>
      </c>
    </row>
    <row r="26" spans="1:2" x14ac:dyDescent="0.2">
      <c r="A26" s="20">
        <v>44501</v>
      </c>
      <c r="B26" s="45">
        <v>0.81230737337184455</v>
      </c>
    </row>
    <row r="27" spans="1:2" x14ac:dyDescent="0.2">
      <c r="A27" s="21">
        <v>44531</v>
      </c>
      <c r="B27" s="49">
        <v>0.80268835467423683</v>
      </c>
    </row>
    <row r="28" spans="1:2" x14ac:dyDescent="0.2">
      <c r="A28" s="20">
        <v>44562</v>
      </c>
      <c r="B28" s="45">
        <v>0.79606085084652589</v>
      </c>
    </row>
    <row r="29" spans="1:2" x14ac:dyDescent="0.2">
      <c r="A29" s="21">
        <v>44593</v>
      </c>
      <c r="B29" s="49">
        <v>0.79213323389677048</v>
      </c>
    </row>
    <row r="30" spans="1:2" ht="13.5" thickBot="1" x14ac:dyDescent="0.25">
      <c r="A30" s="22">
        <v>44621</v>
      </c>
      <c r="B30" s="50">
        <v>0.78460380180209621</v>
      </c>
    </row>
    <row r="31" spans="1:2" ht="30" customHeight="1" x14ac:dyDescent="0.2">
      <c r="A31" s="320" t="s">
        <v>175</v>
      </c>
      <c r="B31" s="320"/>
    </row>
  </sheetData>
  <mergeCells count="1">
    <mergeCell ref="A31:B31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31"/>
  <sheetViews>
    <sheetView workbookViewId="0"/>
  </sheetViews>
  <sheetFormatPr defaultRowHeight="12.75" x14ac:dyDescent="0.2"/>
  <cols>
    <col min="1" max="1" width="8.28515625" style="35" customWidth="1"/>
    <col min="2" max="2" width="9.5703125" style="35" customWidth="1"/>
    <col min="3" max="16384" width="9.140625" style="35"/>
  </cols>
  <sheetData>
    <row r="1" spans="1:2" x14ac:dyDescent="0.2">
      <c r="A1" s="167" t="s">
        <v>258</v>
      </c>
    </row>
    <row r="3" spans="1:2" ht="30.75" customHeight="1" x14ac:dyDescent="0.2">
      <c r="A3" s="177" t="s">
        <v>176</v>
      </c>
      <c r="B3" s="176" t="s">
        <v>27</v>
      </c>
    </row>
    <row r="4" spans="1:2" x14ac:dyDescent="0.2">
      <c r="A4" s="20">
        <v>43831</v>
      </c>
      <c r="B4" s="27">
        <v>7.6943685912671977E-2</v>
      </c>
    </row>
    <row r="5" spans="1:2" x14ac:dyDescent="0.2">
      <c r="A5" s="21">
        <v>43862</v>
      </c>
      <c r="B5" s="28">
        <v>7.489961070356288E-2</v>
      </c>
    </row>
    <row r="6" spans="1:2" x14ac:dyDescent="0.2">
      <c r="A6" s="20">
        <v>43891</v>
      </c>
      <c r="B6" s="27">
        <v>7.3531291207049376E-2</v>
      </c>
    </row>
    <row r="7" spans="1:2" x14ac:dyDescent="0.2">
      <c r="A7" s="21">
        <v>43922</v>
      </c>
      <c r="B7" s="28">
        <v>7.0502067930127588E-2</v>
      </c>
    </row>
    <row r="8" spans="1:2" x14ac:dyDescent="0.2">
      <c r="A8" s="20">
        <v>43952</v>
      </c>
      <c r="B8" s="27">
        <v>6.7234928168059982E-2</v>
      </c>
    </row>
    <row r="9" spans="1:2" x14ac:dyDescent="0.2">
      <c r="A9" s="21">
        <v>43983</v>
      </c>
      <c r="B9" s="28">
        <v>6.5484673176906316E-2</v>
      </c>
    </row>
    <row r="10" spans="1:2" x14ac:dyDescent="0.2">
      <c r="A10" s="20">
        <v>44013</v>
      </c>
      <c r="B10" s="27">
        <v>6.364123992281856E-2</v>
      </c>
    </row>
    <row r="11" spans="1:2" x14ac:dyDescent="0.2">
      <c r="A11" s="21">
        <v>44044</v>
      </c>
      <c r="B11" s="28">
        <v>6.1949378696639856E-2</v>
      </c>
    </row>
    <row r="12" spans="1:2" x14ac:dyDescent="0.2">
      <c r="A12" s="20">
        <v>44075</v>
      </c>
      <c r="B12" s="27">
        <v>6.1112899446704505E-2</v>
      </c>
    </row>
    <row r="13" spans="1:2" x14ac:dyDescent="0.2">
      <c r="A13" s="21">
        <v>44105</v>
      </c>
      <c r="B13" s="28">
        <v>6.0357424980800989E-2</v>
      </c>
    </row>
    <row r="14" spans="1:2" x14ac:dyDescent="0.2">
      <c r="A14" s="20">
        <v>44136</v>
      </c>
      <c r="B14" s="27">
        <v>5.9653832912144322E-2</v>
      </c>
    </row>
    <row r="15" spans="1:2" x14ac:dyDescent="0.2">
      <c r="A15" s="21">
        <v>44166</v>
      </c>
      <c r="B15" s="28">
        <v>5.858691853830611E-2</v>
      </c>
    </row>
    <row r="16" spans="1:2" x14ac:dyDescent="0.2">
      <c r="A16" s="20">
        <v>44197</v>
      </c>
      <c r="B16" s="27">
        <v>5.7459135770525416E-2</v>
      </c>
    </row>
    <row r="17" spans="1:2" x14ac:dyDescent="0.2">
      <c r="A17" s="21">
        <v>44228</v>
      </c>
      <c r="B17" s="28">
        <v>5.7464989377729481E-2</v>
      </c>
    </row>
    <row r="18" spans="1:2" x14ac:dyDescent="0.2">
      <c r="A18" s="20">
        <v>44256</v>
      </c>
      <c r="B18" s="27">
        <v>5.7718621253062263E-2</v>
      </c>
    </row>
    <row r="19" spans="1:2" x14ac:dyDescent="0.2">
      <c r="A19" s="21">
        <v>44287</v>
      </c>
      <c r="B19" s="28">
        <v>5.8252899047450457E-2</v>
      </c>
    </row>
    <row r="20" spans="1:2" x14ac:dyDescent="0.2">
      <c r="A20" s="20">
        <v>44317</v>
      </c>
      <c r="B20" s="27">
        <v>6.0277258089877828E-2</v>
      </c>
    </row>
    <row r="21" spans="1:2" x14ac:dyDescent="0.2">
      <c r="A21" s="21">
        <v>44348</v>
      </c>
      <c r="B21" s="28">
        <v>6.1839347799414135E-2</v>
      </c>
    </row>
    <row r="22" spans="1:2" x14ac:dyDescent="0.2">
      <c r="A22" s="20">
        <v>44378</v>
      </c>
      <c r="B22" s="27">
        <v>6.3440836959576252E-2</v>
      </c>
    </row>
    <row r="23" spans="1:2" x14ac:dyDescent="0.2">
      <c r="A23" s="21">
        <v>44409</v>
      </c>
      <c r="B23" s="28">
        <v>6.5681076686385786E-2</v>
      </c>
    </row>
    <row r="24" spans="1:2" x14ac:dyDescent="0.2">
      <c r="A24" s="20">
        <v>44440</v>
      </c>
      <c r="B24" s="27">
        <v>6.7635524687633009E-2</v>
      </c>
    </row>
    <row r="25" spans="1:2" x14ac:dyDescent="0.2">
      <c r="A25" s="21">
        <v>44470</v>
      </c>
      <c r="B25" s="28">
        <v>7.041103129394588E-2</v>
      </c>
    </row>
    <row r="26" spans="1:2" x14ac:dyDescent="0.2">
      <c r="A26" s="20">
        <v>44501</v>
      </c>
      <c r="B26" s="27">
        <v>7.2878578461707422E-2</v>
      </c>
    </row>
    <row r="27" spans="1:2" x14ac:dyDescent="0.2">
      <c r="A27" s="21">
        <v>44531</v>
      </c>
      <c r="B27" s="28">
        <v>7.5945211800392265E-2</v>
      </c>
    </row>
    <row r="28" spans="1:2" x14ac:dyDescent="0.2">
      <c r="A28" s="20">
        <v>44562</v>
      </c>
      <c r="B28" s="27">
        <v>7.8874653000665429E-2</v>
      </c>
    </row>
    <row r="29" spans="1:2" x14ac:dyDescent="0.2">
      <c r="A29" s="21">
        <v>44593</v>
      </c>
      <c r="B29" s="28">
        <v>8.2863646511261546E-2</v>
      </c>
    </row>
    <row r="30" spans="1:2" ht="13.5" thickBot="1" x14ac:dyDescent="0.25">
      <c r="A30" s="22">
        <v>44621</v>
      </c>
      <c r="B30" s="33">
        <v>8.7607259364363768E-2</v>
      </c>
    </row>
    <row r="31" spans="1:2" ht="33" customHeight="1" x14ac:dyDescent="0.2">
      <c r="A31" s="320" t="s">
        <v>175</v>
      </c>
      <c r="B31" s="320"/>
    </row>
  </sheetData>
  <mergeCells count="1">
    <mergeCell ref="A31:B31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"/>
  <sheetViews>
    <sheetView zoomScaleNormal="100" workbookViewId="0"/>
  </sheetViews>
  <sheetFormatPr defaultRowHeight="12.75" x14ac:dyDescent="0.2"/>
  <cols>
    <col min="1" max="1" width="8.7109375" style="35" customWidth="1"/>
    <col min="2" max="2" width="10.5703125" style="35" customWidth="1"/>
    <col min="3" max="3" width="8.28515625" style="35" customWidth="1"/>
    <col min="4" max="16384" width="9.140625" style="35"/>
  </cols>
  <sheetData>
    <row r="1" spans="1:4" x14ac:dyDescent="0.2">
      <c r="A1" s="167" t="s">
        <v>258</v>
      </c>
      <c r="D1" s="119"/>
    </row>
    <row r="3" spans="1:4" ht="25.5" customHeight="1" x14ac:dyDescent="0.2">
      <c r="A3" s="168" t="s">
        <v>170</v>
      </c>
      <c r="B3" s="176" t="s">
        <v>25</v>
      </c>
      <c r="C3" s="176" t="s">
        <v>26</v>
      </c>
    </row>
    <row r="4" spans="1:4" x14ac:dyDescent="0.2">
      <c r="A4" s="17">
        <v>2013</v>
      </c>
      <c r="B4" s="27">
        <v>0.51541505601346937</v>
      </c>
      <c r="C4" s="27">
        <v>0.51541505601347037</v>
      </c>
    </row>
    <row r="5" spans="1:4" x14ac:dyDescent="0.2">
      <c r="A5" s="18">
        <v>2014</v>
      </c>
      <c r="B5" s="28">
        <v>0.56280930979222266</v>
      </c>
      <c r="C5" s="28">
        <v>0.56280930979222377</v>
      </c>
    </row>
    <row r="6" spans="1:4" x14ac:dyDescent="0.2">
      <c r="A6" s="17">
        <v>2015</v>
      </c>
      <c r="B6" s="27">
        <v>0.65504702014158145</v>
      </c>
      <c r="C6" s="27">
        <v>0.65504712940726273</v>
      </c>
    </row>
    <row r="7" spans="1:4" x14ac:dyDescent="0.2">
      <c r="A7" s="18">
        <v>2016</v>
      </c>
      <c r="B7" s="28">
        <v>0.69839792982187832</v>
      </c>
      <c r="C7" s="28">
        <v>0.69839804120310178</v>
      </c>
    </row>
    <row r="8" spans="1:4" x14ac:dyDescent="0.2">
      <c r="A8" s="17">
        <v>2017</v>
      </c>
      <c r="B8" s="27">
        <v>0.73717926763628994</v>
      </c>
      <c r="C8" s="27">
        <v>0.73717926763628994</v>
      </c>
    </row>
    <row r="9" spans="1:4" x14ac:dyDescent="0.2">
      <c r="A9" s="18">
        <v>2018</v>
      </c>
      <c r="B9" s="28">
        <v>0.75269504978468615</v>
      </c>
      <c r="C9" s="28">
        <v>0.75269504978468627</v>
      </c>
    </row>
    <row r="10" spans="1:4" x14ac:dyDescent="0.2">
      <c r="A10" s="17">
        <v>2019</v>
      </c>
      <c r="B10" s="27">
        <v>0.74435060850217938</v>
      </c>
      <c r="C10" s="27">
        <v>0.74435060850217938</v>
      </c>
    </row>
    <row r="11" spans="1:4" x14ac:dyDescent="0.2">
      <c r="A11" s="18">
        <v>2020</v>
      </c>
      <c r="B11" s="28">
        <v>0.88592595801599205</v>
      </c>
      <c r="C11" s="28">
        <v>0.88592595801599205</v>
      </c>
    </row>
    <row r="12" spans="1:4" x14ac:dyDescent="0.2">
      <c r="A12" s="17">
        <v>2021</v>
      </c>
      <c r="B12" s="27">
        <v>0.82082555586442263</v>
      </c>
      <c r="C12" s="27">
        <v>0.80268835467423705</v>
      </c>
    </row>
    <row r="13" spans="1:4" x14ac:dyDescent="0.2">
      <c r="A13" s="18">
        <v>2022</v>
      </c>
      <c r="B13" s="28">
        <v>0.84790722196178347</v>
      </c>
      <c r="C13" s="28">
        <v>0.78883027933308314</v>
      </c>
    </row>
    <row r="14" spans="1:4" x14ac:dyDescent="0.2">
      <c r="A14" s="17">
        <v>2023</v>
      </c>
      <c r="B14" s="27">
        <v>0.86591138089042352</v>
      </c>
      <c r="C14" s="27">
        <v>0.80563971264342393</v>
      </c>
    </row>
    <row r="15" spans="1:4" x14ac:dyDescent="0.2">
      <c r="A15" s="18">
        <v>2024</v>
      </c>
      <c r="B15" s="28">
        <v>0.87388014525108604</v>
      </c>
      <c r="C15" s="28">
        <v>0.81297336559533395</v>
      </c>
    </row>
    <row r="16" spans="1:4" x14ac:dyDescent="0.2">
      <c r="A16" s="17">
        <v>2025</v>
      </c>
      <c r="B16" s="27">
        <v>0.8791081693856807</v>
      </c>
      <c r="C16" s="27">
        <v>0.81374448503672836</v>
      </c>
    </row>
    <row r="17" spans="1:3" x14ac:dyDescent="0.2">
      <c r="A17" s="18">
        <v>2026</v>
      </c>
      <c r="B17" s="28">
        <v>0.88458031699244788</v>
      </c>
      <c r="C17" s="28">
        <v>0.81310636482403975</v>
      </c>
    </row>
    <row r="18" spans="1:3" x14ac:dyDescent="0.2">
      <c r="A18" s="17">
        <v>2027</v>
      </c>
      <c r="B18" s="27">
        <v>0.88699653437663151</v>
      </c>
      <c r="C18" s="27">
        <v>0.82646475826839805</v>
      </c>
    </row>
    <row r="19" spans="1:3" x14ac:dyDescent="0.2">
      <c r="A19" s="18">
        <v>2028</v>
      </c>
      <c r="B19" s="28">
        <v>0.88775691264181822</v>
      </c>
      <c r="C19" s="28">
        <v>0.82468926994563307</v>
      </c>
    </row>
    <row r="20" spans="1:3" x14ac:dyDescent="0.2">
      <c r="A20" s="17">
        <v>2029</v>
      </c>
      <c r="B20" s="27">
        <v>0.88619134261425525</v>
      </c>
      <c r="C20" s="27">
        <v>0.82090455643833693</v>
      </c>
    </row>
    <row r="21" spans="1:3" x14ac:dyDescent="0.2">
      <c r="A21" s="18">
        <v>2030</v>
      </c>
      <c r="B21" s="28">
        <v>0.88279326853817597</v>
      </c>
      <c r="C21" s="28">
        <v>0.81549742854363916</v>
      </c>
    </row>
    <row r="22" spans="1:3" ht="13.5" thickBot="1" x14ac:dyDescent="0.25">
      <c r="A22" s="19">
        <v>2031</v>
      </c>
      <c r="B22" s="33"/>
      <c r="C22" s="33">
        <v>0.80908765717759423</v>
      </c>
    </row>
    <row r="23" spans="1:3" ht="25.5" customHeight="1" x14ac:dyDescent="0.2">
      <c r="A23" s="320" t="s">
        <v>175</v>
      </c>
      <c r="B23" s="320"/>
      <c r="C23" s="320"/>
    </row>
  </sheetData>
  <mergeCells count="1">
    <mergeCell ref="A23:C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9"/>
  <sheetViews>
    <sheetView zoomScaleNormal="100" workbookViewId="0"/>
  </sheetViews>
  <sheetFormatPr defaultRowHeight="12.75" x14ac:dyDescent="0.2"/>
  <cols>
    <col min="1" max="1" width="10.140625" style="35" customWidth="1"/>
    <col min="2" max="2" width="16" style="35" customWidth="1"/>
    <col min="3" max="16384" width="9.140625" style="35"/>
  </cols>
  <sheetData>
    <row r="1" spans="1:4" x14ac:dyDescent="0.2">
      <c r="A1" s="167" t="s">
        <v>258</v>
      </c>
      <c r="B1" s="37"/>
      <c r="C1" s="119"/>
    </row>
    <row r="3" spans="1:4" ht="39" customHeight="1" x14ac:dyDescent="0.2">
      <c r="A3" s="168" t="s">
        <v>261</v>
      </c>
      <c r="B3" s="176" t="s">
        <v>166</v>
      </c>
      <c r="D3" s="25"/>
    </row>
    <row r="4" spans="1:4" x14ac:dyDescent="0.2">
      <c r="A4" s="20">
        <v>43862</v>
      </c>
      <c r="B4" s="38">
        <v>100</v>
      </c>
      <c r="D4" s="39"/>
    </row>
    <row r="5" spans="1:4" x14ac:dyDescent="0.2">
      <c r="A5" s="21">
        <v>43891</v>
      </c>
      <c r="B5" s="40">
        <v>94.811997703788734</v>
      </c>
      <c r="D5" s="39"/>
    </row>
    <row r="6" spans="1:4" x14ac:dyDescent="0.2">
      <c r="A6" s="20">
        <v>43922</v>
      </c>
      <c r="B6" s="38">
        <v>85.37600459242249</v>
      </c>
      <c r="D6" s="39"/>
    </row>
    <row r="7" spans="1:4" x14ac:dyDescent="0.2">
      <c r="A7" s="21">
        <v>43952</v>
      </c>
      <c r="B7" s="40">
        <v>87.162743972445455</v>
      </c>
      <c r="D7" s="39"/>
    </row>
    <row r="8" spans="1:4" x14ac:dyDescent="0.2">
      <c r="A8" s="20">
        <v>43983</v>
      </c>
      <c r="B8" s="38">
        <v>91.575774971297349</v>
      </c>
      <c r="D8" s="39"/>
    </row>
    <row r="9" spans="1:4" x14ac:dyDescent="0.2">
      <c r="A9" s="21">
        <v>44013</v>
      </c>
      <c r="B9" s="40">
        <v>94.54649827784155</v>
      </c>
      <c r="D9" s="39"/>
    </row>
    <row r="10" spans="1:4" x14ac:dyDescent="0.2">
      <c r="A10" s="20">
        <v>44044</v>
      </c>
      <c r="B10" s="38">
        <v>96.512629161882899</v>
      </c>
      <c r="D10" s="39"/>
    </row>
    <row r="11" spans="1:4" x14ac:dyDescent="0.2">
      <c r="A11" s="21">
        <v>44075</v>
      </c>
      <c r="B11" s="40">
        <v>97.904707233065437</v>
      </c>
      <c r="D11" s="39"/>
    </row>
    <row r="12" spans="1:4" x14ac:dyDescent="0.2">
      <c r="A12" s="20">
        <v>44105</v>
      </c>
      <c r="B12" s="38">
        <v>99.282433983926538</v>
      </c>
      <c r="D12" s="39"/>
    </row>
    <row r="13" spans="1:4" x14ac:dyDescent="0.2">
      <c r="A13" s="21">
        <v>44136</v>
      </c>
      <c r="B13" s="40">
        <v>98.952353616532733</v>
      </c>
      <c r="D13" s="39"/>
    </row>
    <row r="14" spans="1:4" x14ac:dyDescent="0.2">
      <c r="A14" s="20">
        <v>44166</v>
      </c>
      <c r="B14" s="38">
        <v>99.160447761194035</v>
      </c>
      <c r="D14" s="39"/>
    </row>
    <row r="15" spans="1:4" x14ac:dyDescent="0.2">
      <c r="A15" s="21">
        <v>44197</v>
      </c>
      <c r="B15" s="40">
        <v>99.748851894374283</v>
      </c>
      <c r="D15" s="39"/>
    </row>
    <row r="16" spans="1:4" x14ac:dyDescent="0.2">
      <c r="A16" s="20">
        <v>44228</v>
      </c>
      <c r="B16" s="38">
        <v>101.24856486796786</v>
      </c>
      <c r="D16" s="39"/>
    </row>
    <row r="17" spans="1:4" x14ac:dyDescent="0.2">
      <c r="A17" s="21">
        <v>44256</v>
      </c>
      <c r="B17" s="40">
        <v>99.634041331802536</v>
      </c>
      <c r="D17" s="39"/>
    </row>
    <row r="18" spans="1:4" x14ac:dyDescent="0.2">
      <c r="A18" s="20">
        <v>44287</v>
      </c>
      <c r="B18" s="38">
        <v>99.906716417910459</v>
      </c>
      <c r="D18" s="39"/>
    </row>
    <row r="19" spans="1:4" x14ac:dyDescent="0.2">
      <c r="A19" s="21">
        <v>44317</v>
      </c>
      <c r="B19" s="40">
        <v>99.942594718714133</v>
      </c>
      <c r="D19" s="39"/>
    </row>
    <row r="20" spans="1:4" x14ac:dyDescent="0.2">
      <c r="A20" s="20">
        <v>44348</v>
      </c>
      <c r="B20" s="38">
        <v>100.1219862227325</v>
      </c>
      <c r="D20" s="39"/>
    </row>
    <row r="21" spans="1:4" x14ac:dyDescent="0.2">
      <c r="A21" s="21">
        <v>44378</v>
      </c>
      <c r="B21" s="40">
        <v>100.00000000000001</v>
      </c>
      <c r="D21" s="39"/>
    </row>
    <row r="22" spans="1:4" x14ac:dyDescent="0.2">
      <c r="A22" s="20">
        <v>44409</v>
      </c>
      <c r="B22" s="38">
        <v>100.1004592422503</v>
      </c>
      <c r="D22" s="39"/>
    </row>
    <row r="23" spans="1:4" x14ac:dyDescent="0.2">
      <c r="A23" s="21">
        <v>44440</v>
      </c>
      <c r="B23" s="40">
        <v>99.5264064293915</v>
      </c>
      <c r="D23" s="39"/>
    </row>
    <row r="24" spans="1:4" x14ac:dyDescent="0.2">
      <c r="A24" s="20">
        <v>44470</v>
      </c>
      <c r="B24" s="38">
        <v>99.576636050516669</v>
      </c>
      <c r="D24" s="39"/>
    </row>
    <row r="25" spans="1:4" x14ac:dyDescent="0.2">
      <c r="A25" s="21">
        <v>44501</v>
      </c>
      <c r="B25" s="40">
        <v>100.02870264064296</v>
      </c>
      <c r="D25" s="39"/>
    </row>
    <row r="26" spans="1:4" x14ac:dyDescent="0.2">
      <c r="A26" s="20">
        <v>44531</v>
      </c>
      <c r="B26" s="38">
        <v>100.35160734787603</v>
      </c>
      <c r="D26" s="39"/>
    </row>
    <row r="27" spans="1:4" x14ac:dyDescent="0.2">
      <c r="A27" s="21">
        <v>44562</v>
      </c>
      <c r="B27" s="40">
        <v>99.619690011481097</v>
      </c>
      <c r="D27" s="39"/>
    </row>
    <row r="28" spans="1:4" ht="13.5" thickBot="1" x14ac:dyDescent="0.25">
      <c r="A28" s="22">
        <v>44593</v>
      </c>
      <c r="B28" s="41">
        <v>99.956946039035643</v>
      </c>
      <c r="D28" s="39"/>
    </row>
    <row r="29" spans="1:4" ht="29.25" customHeight="1" x14ac:dyDescent="0.2">
      <c r="A29" s="320" t="s">
        <v>175</v>
      </c>
      <c r="B29" s="320"/>
    </row>
  </sheetData>
  <mergeCells count="1">
    <mergeCell ref="A29:B2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"/>
  <sheetViews>
    <sheetView workbookViewId="0"/>
  </sheetViews>
  <sheetFormatPr defaultRowHeight="12.75" x14ac:dyDescent="0.2"/>
  <cols>
    <col min="1" max="1" width="8.85546875" style="35" customWidth="1"/>
    <col min="2" max="2" width="6.7109375" style="35" bestFit="1" customWidth="1"/>
    <col min="3" max="3" width="7.7109375" style="35" bestFit="1" customWidth="1"/>
    <col min="4" max="4" width="9.140625" style="35" bestFit="1" customWidth="1"/>
    <col min="5" max="16384" width="9.140625" style="35"/>
  </cols>
  <sheetData>
    <row r="1" spans="1:4" x14ac:dyDescent="0.2">
      <c r="A1" s="167" t="s">
        <v>258</v>
      </c>
    </row>
    <row r="3" spans="1:4" ht="27.75" customHeight="1" x14ac:dyDescent="0.2">
      <c r="A3" s="168" t="s">
        <v>170</v>
      </c>
      <c r="B3" s="16" t="s">
        <v>22</v>
      </c>
      <c r="C3" s="16" t="s">
        <v>23</v>
      </c>
      <c r="D3" s="16" t="s">
        <v>24</v>
      </c>
    </row>
    <row r="4" spans="1:4" x14ac:dyDescent="0.2">
      <c r="A4" s="17">
        <v>2013</v>
      </c>
      <c r="B4" s="27">
        <v>0.51541505601347037</v>
      </c>
      <c r="C4" s="27">
        <v>0.51541505601347037</v>
      </c>
      <c r="D4" s="27">
        <v>0.51541505601347037</v>
      </c>
    </row>
    <row r="5" spans="1:4" x14ac:dyDescent="0.2">
      <c r="A5" s="18">
        <v>2014</v>
      </c>
      <c r="B5" s="28">
        <v>0.56280930979222377</v>
      </c>
      <c r="C5" s="28">
        <v>0.56280930979222377</v>
      </c>
      <c r="D5" s="28">
        <v>0.56280930979222377</v>
      </c>
    </row>
    <row r="6" spans="1:4" x14ac:dyDescent="0.2">
      <c r="A6" s="17">
        <v>2015</v>
      </c>
      <c r="B6" s="27">
        <v>0.65504712940726273</v>
      </c>
      <c r="C6" s="27">
        <v>0.65504712940726273</v>
      </c>
      <c r="D6" s="27">
        <v>0.65504712940726273</v>
      </c>
    </row>
    <row r="7" spans="1:4" x14ac:dyDescent="0.2">
      <c r="A7" s="18">
        <v>2016</v>
      </c>
      <c r="B7" s="28">
        <v>0.69839804120310178</v>
      </c>
      <c r="C7" s="28">
        <v>0.69839804120310178</v>
      </c>
      <c r="D7" s="28">
        <v>0.69839804120310178</v>
      </c>
    </row>
    <row r="8" spans="1:4" x14ac:dyDescent="0.2">
      <c r="A8" s="17">
        <v>2017</v>
      </c>
      <c r="B8" s="27">
        <v>0.73717926763628994</v>
      </c>
      <c r="C8" s="27">
        <v>0.73717926763628994</v>
      </c>
      <c r="D8" s="27">
        <v>0.73717926763628994</v>
      </c>
    </row>
    <row r="9" spans="1:4" x14ac:dyDescent="0.2">
      <c r="A9" s="18">
        <v>2018</v>
      </c>
      <c r="B9" s="28">
        <v>0.75269504978468627</v>
      </c>
      <c r="C9" s="28">
        <v>0.75269504978468627</v>
      </c>
      <c r="D9" s="28">
        <v>0.75269504978468627</v>
      </c>
    </row>
    <row r="10" spans="1:4" x14ac:dyDescent="0.2">
      <c r="A10" s="17">
        <v>2019</v>
      </c>
      <c r="B10" s="27">
        <v>0.74435060850217938</v>
      </c>
      <c r="C10" s="27">
        <v>0.74435060850217938</v>
      </c>
      <c r="D10" s="27">
        <v>0.74435060850217938</v>
      </c>
    </row>
    <row r="11" spans="1:4" x14ac:dyDescent="0.2">
      <c r="A11" s="18">
        <v>2020</v>
      </c>
      <c r="B11" s="28">
        <v>0.88592595801599205</v>
      </c>
      <c r="C11" s="28">
        <v>0.88592595801599205</v>
      </c>
      <c r="D11" s="28">
        <v>0.88592595801599205</v>
      </c>
    </row>
    <row r="12" spans="1:4" x14ac:dyDescent="0.2">
      <c r="A12" s="17">
        <v>2021</v>
      </c>
      <c r="B12" s="27">
        <v>0.80268835467423705</v>
      </c>
      <c r="C12" s="27">
        <v>0.80268835467423705</v>
      </c>
      <c r="D12" s="27">
        <v>0.80268835467423705</v>
      </c>
    </row>
    <row r="13" spans="1:4" x14ac:dyDescent="0.2">
      <c r="A13" s="18">
        <v>2022</v>
      </c>
      <c r="B13" s="28">
        <v>0.78883027933308314</v>
      </c>
      <c r="C13" s="28">
        <v>0.7803234130921195</v>
      </c>
      <c r="D13" s="28">
        <v>0.80387276931949503</v>
      </c>
    </row>
    <row r="14" spans="1:4" x14ac:dyDescent="0.2">
      <c r="A14" s="17">
        <v>2023</v>
      </c>
      <c r="B14" s="27">
        <v>0.80563971264342393</v>
      </c>
      <c r="C14" s="27">
        <v>0.78252356061736983</v>
      </c>
      <c r="D14" s="27">
        <v>0.84296621703787766</v>
      </c>
    </row>
    <row r="15" spans="1:4" x14ac:dyDescent="0.2">
      <c r="A15" s="18">
        <v>2024</v>
      </c>
      <c r="B15" s="28">
        <v>0.81297336559533395</v>
      </c>
      <c r="C15" s="28">
        <v>0.77000859917190967</v>
      </c>
      <c r="D15" s="28">
        <v>0.88074206620429862</v>
      </c>
    </row>
    <row r="16" spans="1:4" x14ac:dyDescent="0.2">
      <c r="A16" s="17">
        <v>2025</v>
      </c>
      <c r="B16" s="27">
        <v>0.81374448503672836</v>
      </c>
      <c r="C16" s="27">
        <v>0.7475614036305932</v>
      </c>
      <c r="D16" s="27">
        <v>0.91972365427095581</v>
      </c>
    </row>
    <row r="17" spans="1:4" x14ac:dyDescent="0.2">
      <c r="A17" s="18">
        <v>2026</v>
      </c>
      <c r="B17" s="28">
        <v>0.81310636482403975</v>
      </c>
      <c r="C17" s="28">
        <v>0.72072422354780807</v>
      </c>
      <c r="D17" s="28">
        <v>0.96415803254098775</v>
      </c>
    </row>
    <row r="18" spans="1:4" x14ac:dyDescent="0.2">
      <c r="A18" s="17">
        <v>2027</v>
      </c>
      <c r="B18" s="27">
        <v>0.82646475826839805</v>
      </c>
      <c r="C18" s="27">
        <v>0.69850847662384163</v>
      </c>
      <c r="D18" s="27">
        <v>1.0353027495638714</v>
      </c>
    </row>
    <row r="19" spans="1:4" x14ac:dyDescent="0.2">
      <c r="A19" s="18">
        <v>2028</v>
      </c>
      <c r="B19" s="28">
        <v>0.82468926994563307</v>
      </c>
      <c r="C19" s="28">
        <v>0.66534712192469236</v>
      </c>
      <c r="D19" s="28">
        <v>1.092473336635736</v>
      </c>
    </row>
    <row r="20" spans="1:4" x14ac:dyDescent="0.2">
      <c r="A20" s="17">
        <v>2029</v>
      </c>
      <c r="B20" s="27">
        <v>0.82090455643833693</v>
      </c>
      <c r="C20" s="27">
        <v>0.62796395913732195</v>
      </c>
      <c r="D20" s="27">
        <v>1.1528993012100675</v>
      </c>
    </row>
    <row r="21" spans="1:4" x14ac:dyDescent="0.2">
      <c r="A21" s="18">
        <v>2030</v>
      </c>
      <c r="B21" s="28">
        <v>0.81549742854363916</v>
      </c>
      <c r="C21" s="28">
        <v>0.58735502657846839</v>
      </c>
      <c r="D21" s="28">
        <v>1.2176698384887958</v>
      </c>
    </row>
    <row r="22" spans="1:4" ht="13.5" thickBot="1" x14ac:dyDescent="0.25">
      <c r="A22" s="19">
        <v>2031</v>
      </c>
      <c r="B22" s="33">
        <v>0.80908765717759423</v>
      </c>
      <c r="C22" s="33">
        <v>0.54482605701826869</v>
      </c>
      <c r="D22" s="33">
        <v>1.2855537729225464</v>
      </c>
    </row>
    <row r="23" spans="1:4" x14ac:dyDescent="0.2">
      <c r="A23" s="26" t="s">
        <v>259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ADFA"/>
  </sheetPr>
  <dimension ref="A1:D20"/>
  <sheetViews>
    <sheetView zoomScaleNormal="100" workbookViewId="0"/>
  </sheetViews>
  <sheetFormatPr defaultRowHeight="12.75" x14ac:dyDescent="0.2"/>
  <cols>
    <col min="1" max="1" width="37" style="357" customWidth="1"/>
    <col min="2" max="2" width="38.5703125" style="357" customWidth="1"/>
    <col min="3" max="3" width="9.42578125" style="357" customWidth="1"/>
    <col min="4" max="4" width="23.7109375" style="357" customWidth="1"/>
    <col min="5" max="16384" width="9.140625" style="357"/>
  </cols>
  <sheetData>
    <row r="1" spans="1:4" x14ac:dyDescent="0.2">
      <c r="A1" s="167" t="s">
        <v>258</v>
      </c>
    </row>
    <row r="3" spans="1:4" ht="13.5" thickBot="1" x14ac:dyDescent="0.25">
      <c r="A3" s="382" t="s">
        <v>275</v>
      </c>
    </row>
    <row r="4" spans="1:4" ht="26.25" customHeight="1" thickBot="1" x14ac:dyDescent="0.25">
      <c r="A4" s="358" t="s">
        <v>277</v>
      </c>
      <c r="B4" s="359" t="s">
        <v>278</v>
      </c>
      <c r="C4" s="360" t="s">
        <v>279</v>
      </c>
      <c r="D4" s="361" t="s">
        <v>280</v>
      </c>
    </row>
    <row r="5" spans="1:4" ht="13.5" thickBot="1" x14ac:dyDescent="0.25">
      <c r="A5" s="362" t="s">
        <v>281</v>
      </c>
      <c r="B5" s="363"/>
      <c r="C5" s="364"/>
      <c r="D5" s="365"/>
    </row>
    <row r="6" spans="1:4" ht="23.25" thickBot="1" x14ac:dyDescent="0.25">
      <c r="A6" s="394" t="s">
        <v>282</v>
      </c>
      <c r="B6" s="366" t="s">
        <v>283</v>
      </c>
      <c r="C6" s="400" t="s">
        <v>284</v>
      </c>
      <c r="D6" s="367" t="s">
        <v>285</v>
      </c>
    </row>
    <row r="7" spans="1:4" ht="13.5" thickBot="1" x14ac:dyDescent="0.25">
      <c r="A7" s="395" t="s">
        <v>286</v>
      </c>
      <c r="B7" s="398" t="s">
        <v>287</v>
      </c>
      <c r="C7" s="401">
        <v>9</v>
      </c>
      <c r="D7" s="378" t="s">
        <v>288</v>
      </c>
    </row>
    <row r="8" spans="1:4" ht="23.25" thickBot="1" x14ac:dyDescent="0.25">
      <c r="A8" s="396"/>
      <c r="B8" s="399" t="s">
        <v>289</v>
      </c>
      <c r="C8" s="402">
        <v>6</v>
      </c>
      <c r="D8" s="377"/>
    </row>
    <row r="9" spans="1:4" ht="23.25" thickBot="1" x14ac:dyDescent="0.25">
      <c r="A9" s="397"/>
      <c r="B9" s="366" t="s">
        <v>290</v>
      </c>
      <c r="C9" s="403" t="s">
        <v>284</v>
      </c>
      <c r="D9" s="379"/>
    </row>
    <row r="10" spans="1:4" ht="57" thickBot="1" x14ac:dyDescent="0.25">
      <c r="A10" s="394" t="s">
        <v>291</v>
      </c>
      <c r="B10" s="366" t="s">
        <v>292</v>
      </c>
      <c r="C10" s="403" t="s">
        <v>284</v>
      </c>
      <c r="D10" s="368" t="s">
        <v>293</v>
      </c>
    </row>
    <row r="11" spans="1:4" ht="68.25" thickBot="1" x14ac:dyDescent="0.25">
      <c r="A11" s="394" t="s">
        <v>294</v>
      </c>
      <c r="B11" s="366" t="s">
        <v>295</v>
      </c>
      <c r="C11" s="403" t="s">
        <v>284</v>
      </c>
      <c r="D11" s="367" t="s">
        <v>296</v>
      </c>
    </row>
    <row r="12" spans="1:4" ht="23.25" thickBot="1" x14ac:dyDescent="0.25">
      <c r="A12" s="369" t="s">
        <v>297</v>
      </c>
      <c r="B12" s="363"/>
      <c r="C12" s="370"/>
      <c r="D12" s="371"/>
    </row>
    <row r="13" spans="1:4" ht="13.5" thickBot="1" x14ac:dyDescent="0.25">
      <c r="A13" s="395" t="s">
        <v>298</v>
      </c>
      <c r="B13" s="380" t="s">
        <v>299</v>
      </c>
      <c r="C13" s="403">
        <v>12</v>
      </c>
      <c r="D13" s="367" t="s">
        <v>300</v>
      </c>
    </row>
    <row r="14" spans="1:4" ht="13.5" thickBot="1" x14ac:dyDescent="0.25">
      <c r="A14" s="397"/>
      <c r="B14" s="381"/>
      <c r="C14" s="403">
        <v>1</v>
      </c>
      <c r="D14" s="367" t="s">
        <v>301</v>
      </c>
    </row>
    <row r="15" spans="1:4" ht="13.5" thickBot="1" x14ac:dyDescent="0.25">
      <c r="A15" s="395" t="s">
        <v>302</v>
      </c>
      <c r="B15" s="380" t="s">
        <v>303</v>
      </c>
      <c r="C15" s="403">
        <v>12</v>
      </c>
      <c r="D15" s="367" t="s">
        <v>300</v>
      </c>
    </row>
    <row r="16" spans="1:4" ht="13.5" thickBot="1" x14ac:dyDescent="0.25">
      <c r="A16" s="397"/>
      <c r="B16" s="381"/>
      <c r="C16" s="403">
        <v>1</v>
      </c>
      <c r="D16" s="367" t="s">
        <v>301</v>
      </c>
    </row>
    <row r="17" spans="1:4" ht="13.5" thickBot="1" x14ac:dyDescent="0.25">
      <c r="A17" s="394" t="s">
        <v>304</v>
      </c>
      <c r="B17" s="372" t="s">
        <v>305</v>
      </c>
      <c r="C17" s="403" t="s">
        <v>284</v>
      </c>
      <c r="D17" s="367" t="s">
        <v>306</v>
      </c>
    </row>
    <row r="18" spans="1:4" ht="34.5" thickBot="1" x14ac:dyDescent="0.25">
      <c r="A18" s="394" t="s">
        <v>307</v>
      </c>
      <c r="B18" s="366" t="s">
        <v>308</v>
      </c>
      <c r="C18" s="403" t="s">
        <v>284</v>
      </c>
      <c r="D18" s="367" t="s">
        <v>306</v>
      </c>
    </row>
    <row r="19" spans="1:4" ht="45.75" thickBot="1" x14ac:dyDescent="0.25">
      <c r="A19" s="373" t="s">
        <v>309</v>
      </c>
      <c r="B19" s="374" t="s">
        <v>310</v>
      </c>
      <c r="C19" s="375" t="s">
        <v>284</v>
      </c>
      <c r="D19" s="376" t="s">
        <v>296</v>
      </c>
    </row>
    <row r="20" spans="1:4" x14ac:dyDescent="0.2">
      <c r="A20" s="393" t="s">
        <v>329</v>
      </c>
    </row>
  </sheetData>
  <mergeCells count="6">
    <mergeCell ref="A7:A9"/>
    <mergeCell ref="D7:D9"/>
    <mergeCell ref="A13:A14"/>
    <mergeCell ref="B13:B14"/>
    <mergeCell ref="A15:A16"/>
    <mergeCell ref="B15:B1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ADFA"/>
  </sheetPr>
  <dimension ref="A1:B13"/>
  <sheetViews>
    <sheetView zoomScaleNormal="100" workbookViewId="0"/>
  </sheetViews>
  <sheetFormatPr defaultRowHeight="12.75" x14ac:dyDescent="0.2"/>
  <cols>
    <col min="1" max="1" width="49.7109375" style="357" customWidth="1"/>
    <col min="2" max="2" width="49.42578125" style="357" customWidth="1"/>
    <col min="3" max="16384" width="9.140625" style="357"/>
  </cols>
  <sheetData>
    <row r="1" spans="1:2" x14ac:dyDescent="0.2">
      <c r="A1" s="167" t="s">
        <v>258</v>
      </c>
    </row>
    <row r="3" spans="1:2" ht="13.5" thickBot="1" x14ac:dyDescent="0.25">
      <c r="A3" s="382" t="s">
        <v>276</v>
      </c>
    </row>
    <row r="4" spans="1:2" ht="13.5" thickBot="1" x14ac:dyDescent="0.25">
      <c r="A4" s="383" t="s">
        <v>311</v>
      </c>
      <c r="B4" s="384" t="s">
        <v>312</v>
      </c>
    </row>
    <row r="5" spans="1:2" ht="57" thickBot="1" x14ac:dyDescent="0.25">
      <c r="A5" s="385" t="s">
        <v>313</v>
      </c>
      <c r="B5" s="386" t="s">
        <v>314</v>
      </c>
    </row>
    <row r="6" spans="1:2" ht="79.5" thickBot="1" x14ac:dyDescent="0.25">
      <c r="A6" s="387" t="s">
        <v>315</v>
      </c>
      <c r="B6" s="388" t="s">
        <v>284</v>
      </c>
    </row>
    <row r="7" spans="1:2" ht="23.25" thickBot="1" x14ac:dyDescent="0.25">
      <c r="A7" s="385" t="s">
        <v>316</v>
      </c>
      <c r="B7" s="386" t="s">
        <v>317</v>
      </c>
    </row>
    <row r="8" spans="1:2" ht="45.75" thickBot="1" x14ac:dyDescent="0.25">
      <c r="A8" s="387" t="s">
        <v>318</v>
      </c>
      <c r="B8" s="388" t="s">
        <v>319</v>
      </c>
    </row>
    <row r="9" spans="1:2" ht="23.25" thickBot="1" x14ac:dyDescent="0.25">
      <c r="A9" s="387" t="s">
        <v>320</v>
      </c>
      <c r="B9" s="388" t="s">
        <v>321</v>
      </c>
    </row>
    <row r="10" spans="1:2" ht="13.5" thickBot="1" x14ac:dyDescent="0.25">
      <c r="A10" s="389" t="s">
        <v>322</v>
      </c>
      <c r="B10" s="390" t="s">
        <v>323</v>
      </c>
    </row>
    <row r="11" spans="1:2" ht="34.5" thickBot="1" x14ac:dyDescent="0.25">
      <c r="A11" s="391" t="s">
        <v>324</v>
      </c>
      <c r="B11" s="392" t="s">
        <v>325</v>
      </c>
    </row>
    <row r="12" spans="1:2" ht="23.25" thickBot="1" x14ac:dyDescent="0.25">
      <c r="A12" s="387" t="s">
        <v>326</v>
      </c>
      <c r="B12" s="388" t="s">
        <v>327</v>
      </c>
    </row>
    <row r="13" spans="1:2" x14ac:dyDescent="0.2">
      <c r="A13" s="393" t="s">
        <v>328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F12"/>
  <sheetViews>
    <sheetView zoomScaleNormal="100" workbookViewId="0"/>
  </sheetViews>
  <sheetFormatPr defaultRowHeight="12.75" x14ac:dyDescent="0.2"/>
  <cols>
    <col min="1" max="1" width="35.5703125" style="35" customWidth="1"/>
    <col min="2" max="4" width="13.28515625" style="35" customWidth="1"/>
    <col min="5" max="6" width="14.42578125" style="35" customWidth="1"/>
    <col min="7" max="16384" width="9.140625" style="35"/>
  </cols>
  <sheetData>
    <row r="1" spans="1:6" x14ac:dyDescent="0.2">
      <c r="A1" s="167" t="s">
        <v>258</v>
      </c>
      <c r="B1" s="58"/>
    </row>
    <row r="3" spans="1:6" x14ac:dyDescent="0.2">
      <c r="A3" s="323" t="s">
        <v>274</v>
      </c>
      <c r="B3" s="323"/>
      <c r="C3" s="323"/>
      <c r="D3" s="323"/>
      <c r="E3" s="323"/>
      <c r="F3" s="323"/>
    </row>
    <row r="4" spans="1:6" ht="24" customHeight="1" x14ac:dyDescent="0.2">
      <c r="A4" s="51"/>
      <c r="B4" s="51"/>
      <c r="C4" s="322" t="s">
        <v>153</v>
      </c>
      <c r="D4" s="322"/>
      <c r="E4" s="322" t="s">
        <v>177</v>
      </c>
      <c r="F4" s="322"/>
    </row>
    <row r="5" spans="1:6" x14ac:dyDescent="0.2">
      <c r="A5" s="52"/>
      <c r="B5" s="59">
        <v>2021</v>
      </c>
      <c r="C5" s="59">
        <v>2022</v>
      </c>
      <c r="D5" s="59">
        <v>2023</v>
      </c>
      <c r="E5" s="59">
        <v>2022</v>
      </c>
      <c r="F5" s="59">
        <v>2023</v>
      </c>
    </row>
    <row r="6" spans="1:6" x14ac:dyDescent="0.2">
      <c r="A6" s="60" t="s">
        <v>178</v>
      </c>
      <c r="B6" s="197">
        <v>6.1</v>
      </c>
      <c r="C6" s="197">
        <v>3.6</v>
      </c>
      <c r="D6" s="198">
        <v>3.6</v>
      </c>
      <c r="E6" s="197">
        <v>-0.8</v>
      </c>
      <c r="F6" s="197">
        <v>-0.2</v>
      </c>
    </row>
    <row r="7" spans="1:6" x14ac:dyDescent="0.2">
      <c r="A7" s="61" t="s">
        <v>179</v>
      </c>
      <c r="B7" s="199">
        <v>5.9</v>
      </c>
      <c r="C7" s="199">
        <v>3.3</v>
      </c>
      <c r="D7" s="200">
        <v>2.4</v>
      </c>
      <c r="E7" s="199">
        <v>-0.6</v>
      </c>
      <c r="F7" s="199">
        <v>-0.2</v>
      </c>
    </row>
    <row r="8" spans="1:6" x14ac:dyDescent="0.2">
      <c r="A8" s="61" t="s">
        <v>180</v>
      </c>
      <c r="B8" s="199">
        <v>6.8</v>
      </c>
      <c r="C8" s="199">
        <v>3.8</v>
      </c>
      <c r="D8" s="200">
        <v>4.4000000000000004</v>
      </c>
      <c r="E8" s="199">
        <v>-1</v>
      </c>
      <c r="F8" s="199">
        <v>-0.3</v>
      </c>
    </row>
    <row r="9" spans="1:6" x14ac:dyDescent="0.2">
      <c r="A9" s="61" t="s">
        <v>181</v>
      </c>
      <c r="B9" s="199">
        <v>5.7</v>
      </c>
      <c r="C9" s="199">
        <v>3.7</v>
      </c>
      <c r="D9" s="200">
        <v>2.2999999999999998</v>
      </c>
      <c r="E9" s="199">
        <v>-0.3</v>
      </c>
      <c r="F9" s="199">
        <v>-0.3</v>
      </c>
    </row>
    <row r="10" spans="1:6" x14ac:dyDescent="0.2">
      <c r="A10" s="61" t="s">
        <v>182</v>
      </c>
      <c r="B10" s="199">
        <v>5.3</v>
      </c>
      <c r="C10" s="199">
        <v>2.8</v>
      </c>
      <c r="D10" s="200">
        <v>2.2999999999999998</v>
      </c>
      <c r="E10" s="199">
        <v>-1.1000000000000001</v>
      </c>
      <c r="F10" s="199">
        <v>-0.2</v>
      </c>
    </row>
    <row r="11" spans="1:6" ht="13.5" thickBot="1" x14ac:dyDescent="0.25">
      <c r="A11" s="62" t="s">
        <v>183</v>
      </c>
      <c r="B11" s="201">
        <v>8.1</v>
      </c>
      <c r="C11" s="201">
        <v>4.4000000000000004</v>
      </c>
      <c r="D11" s="202">
        <v>5.0999999999999996</v>
      </c>
      <c r="E11" s="201">
        <v>-0.4</v>
      </c>
      <c r="F11" s="201">
        <v>-0.1</v>
      </c>
    </row>
    <row r="12" spans="1:6" ht="13.5" thickTop="1" x14ac:dyDescent="0.2">
      <c r="A12" s="82" t="s">
        <v>40</v>
      </c>
    </row>
  </sheetData>
  <mergeCells count="3">
    <mergeCell ref="C4:D4"/>
    <mergeCell ref="E4:F4"/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17"/>
  <sheetViews>
    <sheetView zoomScaleNormal="100" workbookViewId="0"/>
  </sheetViews>
  <sheetFormatPr defaultRowHeight="12.75" x14ac:dyDescent="0.2"/>
  <cols>
    <col min="1" max="1" width="52.5703125" style="35" bestFit="1" customWidth="1"/>
    <col min="2" max="16384" width="9.140625" style="35"/>
  </cols>
  <sheetData>
    <row r="1" spans="1:4" x14ac:dyDescent="0.2">
      <c r="A1" s="167" t="s">
        <v>258</v>
      </c>
      <c r="B1" s="58"/>
    </row>
    <row r="3" spans="1:4" x14ac:dyDescent="0.2">
      <c r="A3" s="323" t="s">
        <v>52</v>
      </c>
      <c r="B3" s="323"/>
      <c r="C3" s="323"/>
      <c r="D3" s="323"/>
    </row>
    <row r="4" spans="1:4" x14ac:dyDescent="0.2">
      <c r="A4" s="64"/>
      <c r="B4" s="65">
        <v>2021</v>
      </c>
      <c r="C4" s="65">
        <v>2022</v>
      </c>
      <c r="D4" s="59">
        <v>2023</v>
      </c>
    </row>
    <row r="5" spans="1:4" ht="13.5" thickBot="1" x14ac:dyDescent="0.25">
      <c r="A5" s="66" t="s">
        <v>41</v>
      </c>
      <c r="B5" s="203">
        <v>4.5999999999999999E-2</v>
      </c>
      <c r="C5" s="204">
        <v>0.01</v>
      </c>
      <c r="D5" s="205">
        <v>0.01</v>
      </c>
    </row>
    <row r="6" spans="1:4" ht="13.5" thickBot="1" x14ac:dyDescent="0.25">
      <c r="A6" s="67" t="s">
        <v>42</v>
      </c>
      <c r="B6" s="206">
        <v>3.5999999999999997E-2</v>
      </c>
      <c r="C6" s="207">
        <v>1.2E-2</v>
      </c>
      <c r="D6" s="208">
        <v>6.0000000000000001E-3</v>
      </c>
    </row>
    <row r="7" spans="1:4" ht="13.5" thickBot="1" x14ac:dyDescent="0.25">
      <c r="A7" s="67" t="s">
        <v>43</v>
      </c>
      <c r="B7" s="206">
        <v>0.02</v>
      </c>
      <c r="C7" s="207">
        <v>1.4999999999999999E-2</v>
      </c>
      <c r="D7" s="208">
        <v>8.0000000000000002E-3</v>
      </c>
    </row>
    <row r="8" spans="1:4" ht="13.5" thickBot="1" x14ac:dyDescent="0.25">
      <c r="A8" s="67" t="s">
        <v>44</v>
      </c>
      <c r="B8" s="206">
        <v>0.17199999999999999</v>
      </c>
      <c r="C8" s="207">
        <v>-2.4E-2</v>
      </c>
      <c r="D8" s="208">
        <v>-6.0000000000000001E-3</v>
      </c>
    </row>
    <row r="9" spans="1:4" ht="13.5" thickBot="1" x14ac:dyDescent="0.25">
      <c r="A9" s="67" t="s">
        <v>45</v>
      </c>
      <c r="B9" s="206">
        <v>5.8000000000000003E-2</v>
      </c>
      <c r="C9" s="207">
        <v>2.5000000000000001E-2</v>
      </c>
      <c r="D9" s="208">
        <v>0.03</v>
      </c>
    </row>
    <row r="10" spans="1:4" ht="13.5" thickBot="1" x14ac:dyDescent="0.25">
      <c r="A10" s="67" t="s">
        <v>46</v>
      </c>
      <c r="B10" s="206">
        <v>0.124</v>
      </c>
      <c r="C10" s="207">
        <v>5.0000000000000001E-3</v>
      </c>
      <c r="D10" s="208">
        <v>1E-3</v>
      </c>
    </row>
    <row r="11" spans="1:4" ht="13.5" thickBot="1" x14ac:dyDescent="0.25">
      <c r="A11" s="66" t="s">
        <v>47</v>
      </c>
      <c r="B11" s="68"/>
      <c r="C11" s="69"/>
      <c r="D11" s="70"/>
    </row>
    <row r="12" spans="1:4" ht="13.5" thickBot="1" x14ac:dyDescent="0.25">
      <c r="A12" s="66" t="s">
        <v>48</v>
      </c>
      <c r="B12" s="209">
        <v>5.6</v>
      </c>
      <c r="C12" s="210">
        <v>0.6</v>
      </c>
      <c r="D12" s="211">
        <v>0.5</v>
      </c>
    </row>
    <row r="13" spans="1:4" ht="13.5" thickBot="1" x14ac:dyDescent="0.25">
      <c r="A13" s="67" t="s">
        <v>49</v>
      </c>
      <c r="B13" s="212">
        <v>2.2999999999999998</v>
      </c>
      <c r="C13" s="213">
        <v>0.8</v>
      </c>
      <c r="D13" s="214">
        <v>0.4</v>
      </c>
    </row>
    <row r="14" spans="1:4" ht="13.5" thickBot="1" x14ac:dyDescent="0.25">
      <c r="A14" s="67" t="s">
        <v>43</v>
      </c>
      <c r="B14" s="212">
        <v>0.5</v>
      </c>
      <c r="C14" s="213">
        <v>0.3</v>
      </c>
      <c r="D14" s="214">
        <v>0.2</v>
      </c>
    </row>
    <row r="15" spans="1:4" ht="13.5" thickBot="1" x14ac:dyDescent="0.25">
      <c r="A15" s="67" t="s">
        <v>50</v>
      </c>
      <c r="B15" s="212">
        <v>2.9</v>
      </c>
      <c r="C15" s="213">
        <v>-0.5</v>
      </c>
      <c r="D15" s="214">
        <v>-0.1</v>
      </c>
    </row>
    <row r="16" spans="1:4" ht="13.5" thickBot="1" x14ac:dyDescent="0.25">
      <c r="A16" s="71" t="s">
        <v>51</v>
      </c>
      <c r="B16" s="215">
        <v>-1</v>
      </c>
      <c r="C16" s="216">
        <v>0.4</v>
      </c>
      <c r="D16" s="217">
        <v>0.6</v>
      </c>
    </row>
    <row r="17" spans="1:1" ht="13.5" thickTop="1" x14ac:dyDescent="0.2">
      <c r="A17" s="26" t="s">
        <v>184</v>
      </c>
    </row>
  </sheetData>
  <mergeCells count="1"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H17"/>
  <sheetViews>
    <sheetView zoomScaleNormal="100" workbookViewId="0"/>
  </sheetViews>
  <sheetFormatPr defaultRowHeight="12.75" x14ac:dyDescent="0.2"/>
  <cols>
    <col min="1" max="1" width="43.42578125" style="35" bestFit="1" customWidth="1"/>
    <col min="2" max="2" width="6.7109375" style="35" customWidth="1"/>
    <col min="3" max="3" width="6.140625" style="35" bestFit="1" customWidth="1"/>
    <col min="4" max="4" width="6.28515625" style="35" bestFit="1" customWidth="1"/>
    <col min="5" max="7" width="11.85546875" style="35" customWidth="1"/>
    <col min="8" max="8" width="9.140625" style="119"/>
    <col min="9" max="16384" width="9.140625" style="35"/>
  </cols>
  <sheetData>
    <row r="1" spans="1:8" x14ac:dyDescent="0.2">
      <c r="A1" s="167" t="s">
        <v>258</v>
      </c>
      <c r="B1" s="218"/>
      <c r="C1" s="119"/>
    </row>
    <row r="3" spans="1:8" ht="13.5" thickBot="1" x14ac:dyDescent="0.25">
      <c r="A3" s="323" t="s">
        <v>53</v>
      </c>
      <c r="B3" s="323"/>
      <c r="C3" s="323"/>
      <c r="D3" s="323"/>
      <c r="E3" s="323"/>
      <c r="F3" s="323"/>
      <c r="G3" s="323"/>
    </row>
    <row r="4" spans="1:8" x14ac:dyDescent="0.2">
      <c r="A4" s="324" t="s">
        <v>188</v>
      </c>
      <c r="B4" s="326" t="s">
        <v>189</v>
      </c>
      <c r="C4" s="327"/>
      <c r="D4" s="325"/>
      <c r="E4" s="326" t="s">
        <v>190</v>
      </c>
      <c r="F4" s="327"/>
      <c r="G4" s="325"/>
      <c r="H4" s="109"/>
    </row>
    <row r="5" spans="1:8" ht="13.5" thickBot="1" x14ac:dyDescent="0.25">
      <c r="A5" s="325"/>
      <c r="B5" s="328"/>
      <c r="C5" s="329"/>
      <c r="D5" s="330"/>
      <c r="E5" s="328"/>
      <c r="F5" s="329"/>
      <c r="G5" s="330"/>
      <c r="H5" s="109"/>
    </row>
    <row r="6" spans="1:8" x14ac:dyDescent="0.2">
      <c r="A6" s="325"/>
      <c r="B6" s="107">
        <v>43862</v>
      </c>
      <c r="C6" s="107">
        <v>44593</v>
      </c>
      <c r="D6" s="107">
        <v>44621</v>
      </c>
      <c r="E6" s="107">
        <v>43862</v>
      </c>
      <c r="F6" s="107">
        <v>44593</v>
      </c>
      <c r="G6" s="107">
        <v>44621</v>
      </c>
      <c r="H6" s="109"/>
    </row>
    <row r="7" spans="1:8" ht="13.5" thickBot="1" x14ac:dyDescent="0.25">
      <c r="A7" s="108" t="s">
        <v>191</v>
      </c>
      <c r="B7" s="226">
        <v>169.3</v>
      </c>
      <c r="C7" s="226">
        <v>172.5</v>
      </c>
      <c r="D7" s="227">
        <v>172.7</v>
      </c>
      <c r="E7" s="224">
        <v>0.01</v>
      </c>
      <c r="F7" s="224">
        <v>8.9999999999999993E-3</v>
      </c>
      <c r="G7" s="224">
        <v>8.9999999999999993E-3</v>
      </c>
      <c r="H7" s="109"/>
    </row>
    <row r="8" spans="1:8" ht="13.5" thickBot="1" x14ac:dyDescent="0.25">
      <c r="A8" s="110" t="s">
        <v>192</v>
      </c>
      <c r="B8" s="228">
        <v>62</v>
      </c>
      <c r="C8" s="228">
        <v>65.3</v>
      </c>
      <c r="D8" s="229">
        <v>65.5</v>
      </c>
      <c r="E8" s="225">
        <v>6.0000000000000001E-3</v>
      </c>
      <c r="F8" s="225">
        <v>-0.05</v>
      </c>
      <c r="G8" s="225">
        <v>0</v>
      </c>
      <c r="H8" s="109"/>
    </row>
    <row r="9" spans="1:8" ht="13.5" thickBot="1" x14ac:dyDescent="0.25">
      <c r="A9" s="110" t="s">
        <v>193</v>
      </c>
      <c r="B9" s="228">
        <v>107.3</v>
      </c>
      <c r="C9" s="228">
        <v>107.2</v>
      </c>
      <c r="D9" s="229">
        <v>107.2</v>
      </c>
      <c r="E9" s="225">
        <v>1.2999999999999999E-2</v>
      </c>
      <c r="F9" s="225">
        <v>4.9000000000000002E-2</v>
      </c>
      <c r="G9" s="225">
        <v>4.8000000000000001E-2</v>
      </c>
      <c r="H9" s="109"/>
    </row>
    <row r="10" spans="1:8" ht="13.5" thickBot="1" x14ac:dyDescent="0.25">
      <c r="A10" s="110" t="s">
        <v>194</v>
      </c>
      <c r="B10" s="228">
        <v>12.6</v>
      </c>
      <c r="C10" s="228">
        <v>12</v>
      </c>
      <c r="D10" s="229">
        <v>11.9</v>
      </c>
      <c r="E10" s="225">
        <v>-5.1999999999999998E-2</v>
      </c>
      <c r="F10" s="225">
        <v>-0.19500000000000001</v>
      </c>
      <c r="G10" s="225">
        <v>0</v>
      </c>
      <c r="H10" s="109"/>
    </row>
    <row r="11" spans="1:8" ht="13.5" thickBot="1" x14ac:dyDescent="0.25">
      <c r="A11" s="110" t="s">
        <v>195</v>
      </c>
      <c r="B11" s="228">
        <v>94.7</v>
      </c>
      <c r="C11" s="228">
        <v>95.2</v>
      </c>
      <c r="D11" s="229">
        <v>95.3</v>
      </c>
      <c r="E11" s="225">
        <v>2.1999999999999999E-2</v>
      </c>
      <c r="F11" s="225">
        <v>9.0999999999999998E-2</v>
      </c>
      <c r="G11" s="225">
        <v>9.4E-2</v>
      </c>
      <c r="H11" s="109"/>
    </row>
    <row r="12" spans="1:8" ht="13.5" thickBot="1" x14ac:dyDescent="0.25">
      <c r="A12" s="110" t="s">
        <v>196</v>
      </c>
      <c r="B12" s="228">
        <v>38.1</v>
      </c>
      <c r="C12" s="228">
        <v>38.299999999999997</v>
      </c>
      <c r="D12" s="229">
        <v>38.200000000000003</v>
      </c>
      <c r="E12" s="225">
        <v>0.02</v>
      </c>
      <c r="F12" s="225">
        <v>0.124</v>
      </c>
      <c r="G12" s="225">
        <v>0.122</v>
      </c>
      <c r="H12" s="109"/>
    </row>
    <row r="13" spans="1:8" ht="13.5" thickBot="1" x14ac:dyDescent="0.25">
      <c r="A13" s="112" t="s">
        <v>197</v>
      </c>
      <c r="B13" s="228">
        <v>56.6</v>
      </c>
      <c r="C13" s="228">
        <v>56.9</v>
      </c>
      <c r="D13" s="229">
        <v>57.1</v>
      </c>
      <c r="E13" s="225">
        <v>2.3E-2</v>
      </c>
      <c r="F13" s="225">
        <v>7.0000000000000007E-2</v>
      </c>
      <c r="G13" s="225">
        <v>7.5999999999999998E-2</v>
      </c>
      <c r="H13" s="109"/>
    </row>
    <row r="14" spans="1:8" x14ac:dyDescent="0.2">
      <c r="A14" s="113" t="s">
        <v>198</v>
      </c>
      <c r="B14" s="219">
        <v>0.11799999999999999</v>
      </c>
      <c r="C14" s="219">
        <v>0.112</v>
      </c>
      <c r="D14" s="220">
        <v>0.111</v>
      </c>
      <c r="E14" s="114" t="s">
        <v>199</v>
      </c>
      <c r="F14" s="114" t="s">
        <v>200</v>
      </c>
      <c r="G14" s="114" t="s">
        <v>201</v>
      </c>
      <c r="H14" s="109"/>
    </row>
    <row r="15" spans="1:8" x14ac:dyDescent="0.2">
      <c r="A15" s="115" t="s">
        <v>202</v>
      </c>
      <c r="B15" s="221">
        <v>0.55900000000000005</v>
      </c>
      <c r="C15" s="221">
        <v>0.55200000000000005</v>
      </c>
      <c r="D15" s="221">
        <v>0.55200000000000005</v>
      </c>
      <c r="E15" s="116" t="s">
        <v>203</v>
      </c>
      <c r="F15" s="111" t="s">
        <v>204</v>
      </c>
      <c r="G15" s="111" t="s">
        <v>205</v>
      </c>
      <c r="H15" s="109"/>
    </row>
    <row r="16" spans="1:8" ht="13.5" thickBot="1" x14ac:dyDescent="0.25">
      <c r="A16" s="117" t="s">
        <v>206</v>
      </c>
      <c r="B16" s="222">
        <v>0.63400000000000001</v>
      </c>
      <c r="C16" s="222">
        <v>0.622</v>
      </c>
      <c r="D16" s="223">
        <v>0.621</v>
      </c>
      <c r="E16" s="118" t="s">
        <v>207</v>
      </c>
      <c r="F16" s="118" t="s">
        <v>208</v>
      </c>
      <c r="G16" s="118" t="s">
        <v>209</v>
      </c>
      <c r="H16" s="109"/>
    </row>
    <row r="17" spans="1:1" ht="13.5" thickTop="1" x14ac:dyDescent="0.2">
      <c r="A17" s="26" t="s">
        <v>54</v>
      </c>
    </row>
  </sheetData>
  <mergeCells count="4">
    <mergeCell ref="A4:A6"/>
    <mergeCell ref="B4:D5"/>
    <mergeCell ref="E4:G5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29"/>
  <sheetViews>
    <sheetView zoomScaleNormal="100" workbookViewId="0"/>
  </sheetViews>
  <sheetFormatPr defaultRowHeight="12.75" x14ac:dyDescent="0.2"/>
  <cols>
    <col min="1" max="1" width="34.28515625" style="35" bestFit="1" customWidth="1"/>
    <col min="2" max="2" width="9.28515625" style="35" bestFit="1" customWidth="1"/>
    <col min="3" max="4" width="9.85546875" style="35" bestFit="1" customWidth="1"/>
    <col min="5" max="5" width="9.28515625" style="35" bestFit="1" customWidth="1"/>
    <col min="6" max="7" width="9.85546875" style="35" bestFit="1" customWidth="1"/>
    <col min="8" max="8" width="9.28515625" style="35" bestFit="1" customWidth="1"/>
    <col min="9" max="10" width="9.85546875" style="35" bestFit="1" customWidth="1"/>
    <col min="11" max="16384" width="9.140625" style="35"/>
  </cols>
  <sheetData>
    <row r="1" spans="1:10" x14ac:dyDescent="0.2">
      <c r="A1" s="167" t="s">
        <v>258</v>
      </c>
    </row>
    <row r="3" spans="1:10" ht="13.5" thickBot="1" x14ac:dyDescent="0.25">
      <c r="A3" s="332" t="s">
        <v>210</v>
      </c>
      <c r="B3" s="332"/>
      <c r="C3" s="332"/>
      <c r="D3" s="332"/>
      <c r="E3" s="332"/>
      <c r="F3" s="332"/>
      <c r="G3" s="332"/>
      <c r="H3" s="332"/>
      <c r="I3" s="332"/>
      <c r="J3" s="332"/>
    </row>
    <row r="4" spans="1:10" ht="13.5" thickBot="1" x14ac:dyDescent="0.25">
      <c r="A4" s="72"/>
      <c r="B4" s="331" t="s">
        <v>22</v>
      </c>
      <c r="C4" s="331"/>
      <c r="D4" s="331"/>
      <c r="E4" s="331" t="s">
        <v>23</v>
      </c>
      <c r="F4" s="331"/>
      <c r="G4" s="331"/>
      <c r="H4" s="331" t="s">
        <v>24</v>
      </c>
      <c r="I4" s="331"/>
      <c r="J4" s="331"/>
    </row>
    <row r="5" spans="1:10" ht="13.5" thickBot="1" x14ac:dyDescent="0.25">
      <c r="A5" s="231" t="s">
        <v>55</v>
      </c>
      <c r="B5" s="73">
        <v>2022</v>
      </c>
      <c r="C5" s="73">
        <v>2023</v>
      </c>
      <c r="D5" s="73" t="s">
        <v>56</v>
      </c>
      <c r="E5" s="73">
        <v>2022</v>
      </c>
      <c r="F5" s="73">
        <v>2023</v>
      </c>
      <c r="G5" s="73" t="s">
        <v>56</v>
      </c>
      <c r="H5" s="73">
        <v>2022</v>
      </c>
      <c r="I5" s="73">
        <v>2023</v>
      </c>
      <c r="J5" s="73" t="s">
        <v>56</v>
      </c>
    </row>
    <row r="6" spans="1:10" x14ac:dyDescent="0.2">
      <c r="A6" s="230" t="s">
        <v>57</v>
      </c>
      <c r="B6" s="234">
        <v>9697.1</v>
      </c>
      <c r="C6" s="234">
        <v>10369.200000000001</v>
      </c>
      <c r="D6" s="235">
        <v>13602.3</v>
      </c>
      <c r="E6" s="234">
        <v>9738.7999999999993</v>
      </c>
      <c r="F6" s="234">
        <v>10434</v>
      </c>
      <c r="G6" s="235">
        <v>14356.2</v>
      </c>
      <c r="H6" s="234">
        <v>9693.9</v>
      </c>
      <c r="I6" s="234">
        <v>10451.5</v>
      </c>
      <c r="J6" s="236">
        <v>13916.9</v>
      </c>
    </row>
    <row r="7" spans="1:10" x14ac:dyDescent="0.2">
      <c r="A7" s="230" t="s">
        <v>58</v>
      </c>
      <c r="B7" s="234">
        <v>11.7</v>
      </c>
      <c r="C7" s="234">
        <v>6.9</v>
      </c>
      <c r="D7" s="235">
        <v>6</v>
      </c>
      <c r="E7" s="234">
        <v>12.2</v>
      </c>
      <c r="F7" s="234">
        <v>7.1</v>
      </c>
      <c r="G7" s="235">
        <v>7.1</v>
      </c>
      <c r="H7" s="234">
        <v>11.7</v>
      </c>
      <c r="I7" s="234">
        <v>7.8</v>
      </c>
      <c r="J7" s="236">
        <v>6.3</v>
      </c>
    </row>
    <row r="8" spans="1:10" x14ac:dyDescent="0.2">
      <c r="A8" s="230" t="s">
        <v>59</v>
      </c>
      <c r="B8" s="234">
        <v>1</v>
      </c>
      <c r="C8" s="234">
        <v>1</v>
      </c>
      <c r="D8" s="235">
        <v>2.1</v>
      </c>
      <c r="E8" s="234">
        <v>1.8</v>
      </c>
      <c r="F8" s="234">
        <v>1.6</v>
      </c>
      <c r="G8" s="235">
        <v>3.2</v>
      </c>
      <c r="H8" s="234">
        <v>0.3</v>
      </c>
      <c r="I8" s="234">
        <v>0.3</v>
      </c>
      <c r="J8" s="236">
        <v>1.2</v>
      </c>
    </row>
    <row r="9" spans="1:10" x14ac:dyDescent="0.2">
      <c r="A9" s="230" t="s">
        <v>60</v>
      </c>
      <c r="B9" s="234">
        <v>10.6</v>
      </c>
      <c r="C9" s="234">
        <v>5.9</v>
      </c>
      <c r="D9" s="235">
        <v>3.8</v>
      </c>
      <c r="E9" s="234">
        <v>10.3</v>
      </c>
      <c r="F9" s="234">
        <v>5.4</v>
      </c>
      <c r="G9" s="235">
        <v>3.8</v>
      </c>
      <c r="H9" s="234">
        <v>11.3</v>
      </c>
      <c r="I9" s="234">
        <v>7.5</v>
      </c>
      <c r="J9" s="236">
        <v>5</v>
      </c>
    </row>
    <row r="10" spans="1:10" x14ac:dyDescent="0.2">
      <c r="A10" s="230" t="s">
        <v>61</v>
      </c>
      <c r="B10" s="234">
        <v>7.9</v>
      </c>
      <c r="C10" s="234">
        <v>4</v>
      </c>
      <c r="D10" s="235">
        <v>3</v>
      </c>
      <c r="E10" s="234">
        <v>7.3</v>
      </c>
      <c r="F10" s="234">
        <v>3.7</v>
      </c>
      <c r="G10" s="235">
        <v>3</v>
      </c>
      <c r="H10" s="234">
        <v>9.5</v>
      </c>
      <c r="I10" s="234">
        <v>5.0999999999999996</v>
      </c>
      <c r="J10" s="236">
        <v>4.2</v>
      </c>
    </row>
    <row r="11" spans="1:10" x14ac:dyDescent="0.2">
      <c r="A11" s="230" t="s">
        <v>62</v>
      </c>
      <c r="B11" s="234">
        <v>11.2</v>
      </c>
      <c r="C11" s="234">
        <v>11.5</v>
      </c>
      <c r="D11" s="235">
        <v>11.5</v>
      </c>
      <c r="E11" s="234">
        <v>10.8</v>
      </c>
      <c r="F11" s="234">
        <v>10.9</v>
      </c>
      <c r="G11" s="235">
        <v>10.9</v>
      </c>
      <c r="H11" s="234">
        <v>11.6</v>
      </c>
      <c r="I11" s="234">
        <v>12.3</v>
      </c>
      <c r="J11" s="236">
        <v>13.1</v>
      </c>
    </row>
    <row r="12" spans="1:10" x14ac:dyDescent="0.2">
      <c r="A12" s="230" t="s">
        <v>63</v>
      </c>
      <c r="B12" s="234">
        <v>5</v>
      </c>
      <c r="C12" s="234">
        <v>0.5</v>
      </c>
      <c r="D12" s="235">
        <v>1</v>
      </c>
      <c r="E12" s="234">
        <v>5.5</v>
      </c>
      <c r="F12" s="234">
        <v>0.8</v>
      </c>
      <c r="G12" s="235">
        <v>1.5</v>
      </c>
      <c r="H12" s="234">
        <v>4.5</v>
      </c>
      <c r="I12" s="234">
        <v>0.1</v>
      </c>
      <c r="J12" s="236">
        <v>0.6</v>
      </c>
    </row>
    <row r="13" spans="1:10" x14ac:dyDescent="0.2">
      <c r="A13" s="230" t="s">
        <v>64</v>
      </c>
      <c r="B13" s="120">
        <v>350</v>
      </c>
      <c r="C13" s="120">
        <v>300</v>
      </c>
      <c r="D13" s="74">
        <v>300</v>
      </c>
      <c r="E13" s="120">
        <v>250</v>
      </c>
      <c r="F13" s="120">
        <v>250</v>
      </c>
      <c r="G13" s="74">
        <v>250</v>
      </c>
      <c r="H13" s="120">
        <v>450</v>
      </c>
      <c r="I13" s="120">
        <v>400</v>
      </c>
      <c r="J13" s="75">
        <v>400</v>
      </c>
    </row>
    <row r="14" spans="1:10" x14ac:dyDescent="0.2">
      <c r="A14" s="230" t="s">
        <v>65</v>
      </c>
      <c r="B14" s="240">
        <v>5.0999999999999996</v>
      </c>
      <c r="C14" s="240">
        <v>5.15</v>
      </c>
      <c r="D14" s="241">
        <v>5.3</v>
      </c>
      <c r="E14" s="240">
        <v>4.7</v>
      </c>
      <c r="F14" s="240">
        <v>4.67</v>
      </c>
      <c r="G14" s="241">
        <v>4.79</v>
      </c>
      <c r="H14" s="240">
        <v>5.57</v>
      </c>
      <c r="I14" s="240">
        <v>5.52</v>
      </c>
      <c r="J14" s="242">
        <v>5.96</v>
      </c>
    </row>
    <row r="15" spans="1:10" x14ac:dyDescent="0.2">
      <c r="A15" s="230" t="s">
        <v>66</v>
      </c>
      <c r="B15" s="237">
        <v>5.7</v>
      </c>
      <c r="C15" s="237">
        <v>4.5</v>
      </c>
      <c r="D15" s="238">
        <v>3.9</v>
      </c>
      <c r="E15" s="237">
        <v>5.7</v>
      </c>
      <c r="F15" s="237">
        <v>3.9</v>
      </c>
      <c r="G15" s="238">
        <v>2.9</v>
      </c>
      <c r="H15" s="237">
        <v>6.9</v>
      </c>
      <c r="I15" s="237">
        <v>5.0999999999999996</v>
      </c>
      <c r="J15" s="239">
        <v>5.3</v>
      </c>
    </row>
    <row r="16" spans="1:10" ht="13.5" thickBot="1" x14ac:dyDescent="0.25">
      <c r="A16" s="230" t="s">
        <v>67</v>
      </c>
      <c r="B16" s="240">
        <v>13.25</v>
      </c>
      <c r="C16" s="240">
        <v>9.5</v>
      </c>
      <c r="D16" s="241">
        <v>7.06</v>
      </c>
      <c r="E16" s="240">
        <v>13</v>
      </c>
      <c r="F16" s="240">
        <v>9</v>
      </c>
      <c r="G16" s="241">
        <v>6.12</v>
      </c>
      <c r="H16" s="240">
        <v>14.5</v>
      </c>
      <c r="I16" s="240">
        <v>11.5</v>
      </c>
      <c r="J16" s="242">
        <v>9.5</v>
      </c>
    </row>
    <row r="17" spans="1:10" ht="13.5" thickBot="1" x14ac:dyDescent="0.25">
      <c r="A17" s="232" t="s">
        <v>68</v>
      </c>
      <c r="B17" s="76">
        <v>2022</v>
      </c>
      <c r="C17" s="76">
        <v>2023</v>
      </c>
      <c r="D17" s="76" t="s">
        <v>69</v>
      </c>
      <c r="E17" s="76">
        <v>2022</v>
      </c>
      <c r="F17" s="76">
        <v>2023</v>
      </c>
      <c r="G17" s="76" t="s">
        <v>69</v>
      </c>
      <c r="H17" s="76">
        <v>2022</v>
      </c>
      <c r="I17" s="76">
        <v>2023</v>
      </c>
      <c r="J17" s="76" t="s">
        <v>69</v>
      </c>
    </row>
    <row r="18" spans="1:10" x14ac:dyDescent="0.2">
      <c r="A18" s="230" t="s">
        <v>57</v>
      </c>
      <c r="B18" s="234">
        <v>9448.1</v>
      </c>
      <c r="C18" s="234">
        <v>10119.5</v>
      </c>
      <c r="D18" s="235">
        <v>12544.2</v>
      </c>
      <c r="E18" s="234">
        <v>9503.6</v>
      </c>
      <c r="F18" s="234">
        <v>10185.1</v>
      </c>
      <c r="G18" s="235">
        <v>13101.9</v>
      </c>
      <c r="H18" s="234">
        <v>9418.4</v>
      </c>
      <c r="I18" s="234">
        <v>10085.799999999999</v>
      </c>
      <c r="J18" s="236">
        <v>12514.5</v>
      </c>
    </row>
    <row r="19" spans="1:10" x14ac:dyDescent="0.2">
      <c r="A19" s="230" t="s">
        <v>58</v>
      </c>
      <c r="B19" s="234">
        <v>8.8000000000000007</v>
      </c>
      <c r="C19" s="234">
        <v>7.1</v>
      </c>
      <c r="D19" s="235">
        <v>6.2</v>
      </c>
      <c r="E19" s="234">
        <v>9.1999999999999993</v>
      </c>
      <c r="F19" s="234">
        <v>7.2</v>
      </c>
      <c r="G19" s="235">
        <v>7.2</v>
      </c>
      <c r="H19" s="234">
        <v>8.5</v>
      </c>
      <c r="I19" s="234">
        <v>7.1</v>
      </c>
      <c r="J19" s="236">
        <v>6.2</v>
      </c>
    </row>
    <row r="20" spans="1:10" x14ac:dyDescent="0.2">
      <c r="A20" s="230" t="s">
        <v>59</v>
      </c>
      <c r="B20" s="234">
        <v>0.5</v>
      </c>
      <c r="C20" s="234">
        <v>2</v>
      </c>
      <c r="D20" s="235">
        <v>2.1</v>
      </c>
      <c r="E20" s="234">
        <v>1.6</v>
      </c>
      <c r="F20" s="234">
        <v>3</v>
      </c>
      <c r="G20" s="235">
        <v>3.2</v>
      </c>
      <c r="H20" s="234">
        <v>-0.5</v>
      </c>
      <c r="I20" s="234">
        <v>1.3</v>
      </c>
      <c r="J20" s="236">
        <v>1.2</v>
      </c>
    </row>
    <row r="21" spans="1:10" x14ac:dyDescent="0.2">
      <c r="A21" s="230" t="s">
        <v>60</v>
      </c>
      <c r="B21" s="234">
        <v>8.1999999999999993</v>
      </c>
      <c r="C21" s="234">
        <v>5</v>
      </c>
      <c r="D21" s="235">
        <v>4</v>
      </c>
      <c r="E21" s="234">
        <v>7.5</v>
      </c>
      <c r="F21" s="234">
        <v>4.0999999999999996</v>
      </c>
      <c r="G21" s="235">
        <v>3.8</v>
      </c>
      <c r="H21" s="234">
        <v>9.1</v>
      </c>
      <c r="I21" s="234">
        <v>5.7</v>
      </c>
      <c r="J21" s="236">
        <v>4.9000000000000004</v>
      </c>
    </row>
    <row r="22" spans="1:10" x14ac:dyDescent="0.2">
      <c r="A22" s="230" t="s">
        <v>61</v>
      </c>
      <c r="B22" s="234">
        <v>5.3</v>
      </c>
      <c r="C22" s="234">
        <v>3.2</v>
      </c>
      <c r="D22" s="235">
        <v>3</v>
      </c>
      <c r="E22" s="234">
        <v>4.0999999999999996</v>
      </c>
      <c r="F22" s="234">
        <v>2.7</v>
      </c>
      <c r="G22" s="235">
        <v>3</v>
      </c>
      <c r="H22" s="234">
        <v>6.1</v>
      </c>
      <c r="I22" s="234">
        <v>4.0999999999999996</v>
      </c>
      <c r="J22" s="236">
        <v>4.2</v>
      </c>
    </row>
    <row r="23" spans="1:10" x14ac:dyDescent="0.2">
      <c r="A23" s="230" t="s">
        <v>62</v>
      </c>
      <c r="B23" s="234">
        <v>12.8</v>
      </c>
      <c r="C23" s="234">
        <v>12.8</v>
      </c>
      <c r="D23" s="235">
        <v>12.7</v>
      </c>
      <c r="E23" s="234">
        <v>11.9</v>
      </c>
      <c r="F23" s="234">
        <v>11.5</v>
      </c>
      <c r="G23" s="235">
        <v>11.5</v>
      </c>
      <c r="H23" s="234">
        <v>13.9</v>
      </c>
      <c r="I23" s="234">
        <v>14.2</v>
      </c>
      <c r="J23" s="236">
        <v>14.5</v>
      </c>
    </row>
    <row r="24" spans="1:10" x14ac:dyDescent="0.2">
      <c r="A24" s="230" t="s">
        <v>63</v>
      </c>
      <c r="B24" s="234">
        <v>2</v>
      </c>
      <c r="C24" s="234">
        <v>0.9</v>
      </c>
      <c r="D24" s="235">
        <v>0.9</v>
      </c>
      <c r="E24" s="234">
        <v>3</v>
      </c>
      <c r="F24" s="234">
        <v>1.3</v>
      </c>
      <c r="G24" s="235">
        <v>1.4</v>
      </c>
      <c r="H24" s="234">
        <v>1</v>
      </c>
      <c r="I24" s="234">
        <v>0.6</v>
      </c>
      <c r="J24" s="236">
        <v>0.5</v>
      </c>
    </row>
    <row r="25" spans="1:10" x14ac:dyDescent="0.2">
      <c r="A25" s="230" t="s">
        <v>64</v>
      </c>
      <c r="B25" s="120">
        <v>400</v>
      </c>
      <c r="C25" s="120">
        <v>350</v>
      </c>
      <c r="D25" s="74">
        <v>306</v>
      </c>
      <c r="E25" s="120">
        <v>350</v>
      </c>
      <c r="F25" s="120">
        <v>300</v>
      </c>
      <c r="G25" s="74">
        <v>256</v>
      </c>
      <c r="H25" s="120">
        <v>450</v>
      </c>
      <c r="I25" s="120">
        <v>400</v>
      </c>
      <c r="J25" s="75">
        <v>356</v>
      </c>
    </row>
    <row r="26" spans="1:10" x14ac:dyDescent="0.2">
      <c r="A26" s="230" t="s">
        <v>65</v>
      </c>
      <c r="B26" s="240">
        <v>5.71</v>
      </c>
      <c r="C26" s="240">
        <v>5.57</v>
      </c>
      <c r="D26" s="241">
        <v>5.42</v>
      </c>
      <c r="E26" s="240">
        <v>5.5</v>
      </c>
      <c r="F26" s="240">
        <v>5.12</v>
      </c>
      <c r="G26" s="241">
        <v>4.8899999999999997</v>
      </c>
      <c r="H26" s="240">
        <v>5.99</v>
      </c>
      <c r="I26" s="240">
        <v>6.1</v>
      </c>
      <c r="J26" s="242">
        <v>6.47</v>
      </c>
    </row>
    <row r="27" spans="1:10" x14ac:dyDescent="0.2">
      <c r="A27" s="230" t="s">
        <v>66</v>
      </c>
      <c r="B27" s="237">
        <v>2.9</v>
      </c>
      <c r="C27" s="237">
        <v>3.4</v>
      </c>
      <c r="D27" s="238">
        <v>3.7</v>
      </c>
      <c r="E27" s="237">
        <v>2.2000000000000002</v>
      </c>
      <c r="F27" s="237">
        <v>2.5</v>
      </c>
      <c r="G27" s="238">
        <v>2.7</v>
      </c>
      <c r="H27" s="237">
        <v>4.2</v>
      </c>
      <c r="I27" s="237">
        <v>4.7</v>
      </c>
      <c r="J27" s="239">
        <v>5.0999999999999996</v>
      </c>
    </row>
    <row r="28" spans="1:10" ht="13.5" thickBot="1" x14ac:dyDescent="0.25">
      <c r="A28" s="233" t="s">
        <v>67</v>
      </c>
      <c r="B28" s="243">
        <v>11.25</v>
      </c>
      <c r="C28" s="243">
        <v>7.5</v>
      </c>
      <c r="D28" s="244">
        <v>7.06</v>
      </c>
      <c r="E28" s="243">
        <v>10</v>
      </c>
      <c r="F28" s="243">
        <v>6.5</v>
      </c>
      <c r="G28" s="244">
        <v>6.06</v>
      </c>
      <c r="H28" s="243">
        <v>12.25</v>
      </c>
      <c r="I28" s="243">
        <v>9.5</v>
      </c>
      <c r="J28" s="245">
        <v>9.5</v>
      </c>
    </row>
    <row r="29" spans="1:10" ht="13.5" thickTop="1" x14ac:dyDescent="0.2">
      <c r="A29" s="63" t="s">
        <v>70</v>
      </c>
      <c r="H29" s="119"/>
      <c r="I29" s="119"/>
    </row>
  </sheetData>
  <mergeCells count="4"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16"/>
  <sheetViews>
    <sheetView zoomScaleNormal="100" workbookViewId="0"/>
  </sheetViews>
  <sheetFormatPr defaultRowHeight="12.75" x14ac:dyDescent="0.2"/>
  <cols>
    <col min="1" max="1" width="22.7109375" style="35" customWidth="1"/>
    <col min="2" max="4" width="23.7109375" style="35" customWidth="1"/>
    <col min="5" max="16384" width="9.140625" style="35"/>
  </cols>
  <sheetData>
    <row r="1" spans="1:4" x14ac:dyDescent="0.2">
      <c r="A1" s="167" t="s">
        <v>258</v>
      </c>
      <c r="B1" s="58"/>
    </row>
    <row r="3" spans="1:4" ht="26.25" customHeight="1" x14ac:dyDescent="0.2">
      <c r="A3" s="336" t="s">
        <v>232</v>
      </c>
      <c r="B3" s="336"/>
      <c r="C3" s="336"/>
      <c r="D3" s="336"/>
    </row>
    <row r="4" spans="1:4" ht="13.5" thickBot="1" x14ac:dyDescent="0.25">
      <c r="A4" s="333" t="s">
        <v>71</v>
      </c>
      <c r="B4" s="334" t="s">
        <v>211</v>
      </c>
      <c r="C4" s="335"/>
      <c r="D4" s="335"/>
    </row>
    <row r="5" spans="1:4" x14ac:dyDescent="0.2">
      <c r="A5" s="333"/>
      <c r="B5" s="77" t="s">
        <v>22</v>
      </c>
      <c r="C5" s="78" t="s">
        <v>23</v>
      </c>
      <c r="D5" s="79" t="s">
        <v>24</v>
      </c>
    </row>
    <row r="6" spans="1:4" ht="13.5" thickBot="1" x14ac:dyDescent="0.25">
      <c r="A6" s="80" t="s">
        <v>212</v>
      </c>
      <c r="B6" s="246">
        <v>-7648.449007878583</v>
      </c>
      <c r="C6" s="246">
        <v>-7653.4630411648868</v>
      </c>
      <c r="D6" s="247">
        <v>-7470.7090438575378</v>
      </c>
    </row>
    <row r="7" spans="1:4" ht="13.5" thickBot="1" x14ac:dyDescent="0.25">
      <c r="A7" s="80">
        <v>2023</v>
      </c>
      <c r="B7" s="246">
        <v>-10197.932010504777</v>
      </c>
      <c r="C7" s="246">
        <v>-10204.617388219849</v>
      </c>
      <c r="D7" s="247">
        <v>-9960.9453918100517</v>
      </c>
    </row>
    <row r="8" spans="1:4" ht="13.5" thickBot="1" x14ac:dyDescent="0.25">
      <c r="A8" s="80">
        <v>2024</v>
      </c>
      <c r="B8" s="246">
        <v>-10847.644188064382</v>
      </c>
      <c r="C8" s="246">
        <v>-10933.207877426479</v>
      </c>
      <c r="D8" s="247">
        <v>-10624.407929087203</v>
      </c>
    </row>
    <row r="9" spans="1:4" ht="13.5" thickBot="1" x14ac:dyDescent="0.25">
      <c r="A9" s="80">
        <v>2025</v>
      </c>
      <c r="B9" s="246">
        <v>-11488.463346195194</v>
      </c>
      <c r="C9" s="246">
        <v>-11685.638528157939</v>
      </c>
      <c r="D9" s="247">
        <v>-11282.875594769723</v>
      </c>
    </row>
    <row r="10" spans="1:4" ht="13.5" thickBot="1" x14ac:dyDescent="0.25">
      <c r="A10" s="80">
        <v>2026</v>
      </c>
      <c r="B10" s="246">
        <v>-12160.475458866555</v>
      </c>
      <c r="C10" s="246">
        <v>-12497.639991998076</v>
      </c>
      <c r="D10" s="247">
        <v>-11982.683032355031</v>
      </c>
    </row>
    <row r="11" spans="1:4" ht="13.5" thickBot="1" x14ac:dyDescent="0.25">
      <c r="A11" s="80">
        <v>2027</v>
      </c>
      <c r="B11" s="246">
        <v>-12876.668423095938</v>
      </c>
      <c r="C11" s="246">
        <v>-13377.562914460261</v>
      </c>
      <c r="D11" s="247">
        <v>-12731.060431293396</v>
      </c>
    </row>
    <row r="12" spans="1:4" ht="13.5" thickBot="1" x14ac:dyDescent="0.25">
      <c r="A12" s="80">
        <v>2028</v>
      </c>
      <c r="B12" s="246">
        <v>-13638.929189760929</v>
      </c>
      <c r="C12" s="246">
        <v>-14332.607977124047</v>
      </c>
      <c r="D12" s="247">
        <v>-13531.818138890359</v>
      </c>
    </row>
    <row r="13" spans="1:4" ht="13.5" thickBot="1" x14ac:dyDescent="0.25">
      <c r="A13" s="80">
        <v>2029</v>
      </c>
      <c r="B13" s="246">
        <v>-14452.205375923621</v>
      </c>
      <c r="C13" s="246">
        <v>-15367.35515550908</v>
      </c>
      <c r="D13" s="247">
        <v>-14387.716610734717</v>
      </c>
    </row>
    <row r="14" spans="1:4" ht="13.5" thickBot="1" x14ac:dyDescent="0.25">
      <c r="A14" s="80">
        <v>2030</v>
      </c>
      <c r="B14" s="246">
        <v>-15320.76932715582</v>
      </c>
      <c r="C14" s="246">
        <v>-16481.914643603635</v>
      </c>
      <c r="D14" s="247">
        <v>-15295.28076788551</v>
      </c>
    </row>
    <row r="15" spans="1:4" ht="13.5" thickBot="1" x14ac:dyDescent="0.25">
      <c r="A15" s="81">
        <v>2031</v>
      </c>
      <c r="B15" s="248">
        <v>-16235.938917272659</v>
      </c>
      <c r="C15" s="248">
        <v>-17649.097907873329</v>
      </c>
      <c r="D15" s="249">
        <v>-16273.297904499976</v>
      </c>
    </row>
    <row r="16" spans="1:4" ht="13.5" thickTop="1" x14ac:dyDescent="0.2">
      <c r="A16" s="82" t="s">
        <v>267</v>
      </c>
    </row>
  </sheetData>
  <mergeCells count="3">
    <mergeCell ref="A4:A5"/>
    <mergeCell ref="B4:D4"/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19"/>
  <sheetViews>
    <sheetView zoomScaleNormal="100" workbookViewId="0"/>
  </sheetViews>
  <sheetFormatPr defaultRowHeight="12.75" x14ac:dyDescent="0.2"/>
  <cols>
    <col min="1" max="1" width="16.28515625" style="35" customWidth="1"/>
    <col min="2" max="4" width="25.7109375" style="35" customWidth="1"/>
    <col min="5" max="16384" width="9.140625" style="35"/>
  </cols>
  <sheetData>
    <row r="1" spans="1:4" x14ac:dyDescent="0.2">
      <c r="A1" s="167" t="s">
        <v>258</v>
      </c>
      <c r="B1" s="58"/>
    </row>
    <row r="3" spans="1:4" ht="29.25" customHeight="1" x14ac:dyDescent="0.2">
      <c r="A3" s="336" t="s">
        <v>234</v>
      </c>
      <c r="B3" s="336"/>
      <c r="C3" s="336"/>
      <c r="D3" s="336"/>
    </row>
    <row r="4" spans="1:4" ht="13.5" thickBot="1" x14ac:dyDescent="0.25">
      <c r="A4" s="333" t="s">
        <v>71</v>
      </c>
      <c r="B4" s="334" t="s">
        <v>72</v>
      </c>
      <c r="C4" s="335"/>
      <c r="D4" s="335"/>
    </row>
    <row r="5" spans="1:4" x14ac:dyDescent="0.2">
      <c r="A5" s="333"/>
      <c r="B5" s="77" t="s">
        <v>73</v>
      </c>
      <c r="C5" s="78" t="s">
        <v>74</v>
      </c>
      <c r="D5" s="79" t="s">
        <v>75</v>
      </c>
    </row>
    <row r="6" spans="1:4" ht="13.5" thickBot="1" x14ac:dyDescent="0.25">
      <c r="A6" s="122">
        <v>2022</v>
      </c>
      <c r="B6" s="250">
        <v>-13204.401768924721</v>
      </c>
      <c r="C6" s="250">
        <v>-4557.211482300685</v>
      </c>
      <c r="D6" s="251">
        <v>-8647.1902866240343</v>
      </c>
    </row>
    <row r="7" spans="1:4" ht="13.5" thickBot="1" x14ac:dyDescent="0.25">
      <c r="A7" s="122">
        <v>2023</v>
      </c>
      <c r="B7" s="250">
        <v>-28256.290274686318</v>
      </c>
      <c r="C7" s="250">
        <v>-9752.0427460840474</v>
      </c>
      <c r="D7" s="251">
        <v>-18504.247528602271</v>
      </c>
    </row>
    <row r="8" spans="1:4" ht="13.5" thickBot="1" x14ac:dyDescent="0.25">
      <c r="A8" s="122">
        <v>2024</v>
      </c>
      <c r="B8" s="250">
        <v>-30056.503873405331</v>
      </c>
      <c r="C8" s="250">
        <v>-10373.347234257328</v>
      </c>
      <c r="D8" s="251">
        <v>-19683.156639148001</v>
      </c>
    </row>
    <row r="9" spans="1:4" ht="13.5" thickBot="1" x14ac:dyDescent="0.25">
      <c r="A9" s="122">
        <v>2025</v>
      </c>
      <c r="B9" s="250">
        <v>-31919.312236581492</v>
      </c>
      <c r="C9" s="250">
        <v>-11016.254941138126</v>
      </c>
      <c r="D9" s="251">
        <v>-20903.057295443366</v>
      </c>
    </row>
    <row r="10" spans="1:4" ht="13.5" thickBot="1" x14ac:dyDescent="0.25">
      <c r="A10" s="122">
        <v>2026</v>
      </c>
      <c r="B10" s="250">
        <v>-33899.071023970966</v>
      </c>
      <c r="C10" s="250">
        <v>-11699.525538016645</v>
      </c>
      <c r="D10" s="251">
        <v>-22199.545485954317</v>
      </c>
    </row>
    <row r="11" spans="1:4" ht="13.5" thickBot="1" x14ac:dyDescent="0.25">
      <c r="A11" s="122">
        <v>2027</v>
      </c>
      <c r="B11" s="250">
        <v>-36016.234478169441</v>
      </c>
      <c r="C11" s="250">
        <v>-12430.218360927196</v>
      </c>
      <c r="D11" s="251">
        <v>-23586.016117242245</v>
      </c>
    </row>
    <row r="12" spans="1:4" ht="13.5" thickBot="1" x14ac:dyDescent="0.25">
      <c r="A12" s="122">
        <v>2028</v>
      </c>
      <c r="B12" s="250">
        <v>-38281.582091014265</v>
      </c>
      <c r="C12" s="250">
        <v>-13212.053716539795</v>
      </c>
      <c r="D12" s="251">
        <v>-25069.528374474474</v>
      </c>
    </row>
    <row r="13" spans="1:4" ht="13.5" thickBot="1" x14ac:dyDescent="0.25">
      <c r="A13" s="122">
        <v>2029</v>
      </c>
      <c r="B13" s="250">
        <v>-40702.923205355473</v>
      </c>
      <c r="C13" s="250">
        <v>-14047.726829335506</v>
      </c>
      <c r="D13" s="251">
        <v>-26655.196376019969</v>
      </c>
    </row>
    <row r="14" spans="1:4" ht="13.5" thickBot="1" x14ac:dyDescent="0.25">
      <c r="A14" s="122">
        <v>2030</v>
      </c>
      <c r="B14" s="250">
        <v>-43270.426805258219</v>
      </c>
      <c r="C14" s="250">
        <v>-14933.844738430145</v>
      </c>
      <c r="D14" s="251">
        <v>-28336.582066828072</v>
      </c>
    </row>
    <row r="15" spans="1:4" ht="13.5" thickBot="1" x14ac:dyDescent="0.25">
      <c r="A15" s="123">
        <v>2031</v>
      </c>
      <c r="B15" s="252">
        <v>-46037.242241102933</v>
      </c>
      <c r="C15" s="252">
        <v>-15888.750783724245</v>
      </c>
      <c r="D15" s="253">
        <v>-30148.491457378692</v>
      </c>
    </row>
    <row r="16" spans="1:4" ht="13.5" thickTop="1" x14ac:dyDescent="0.2">
      <c r="A16" s="121" t="s">
        <v>268</v>
      </c>
      <c r="B16" s="119"/>
      <c r="C16" s="119"/>
      <c r="D16" s="119"/>
    </row>
    <row r="17" spans="1:4" x14ac:dyDescent="0.2">
      <c r="A17" s="121" t="s">
        <v>269</v>
      </c>
      <c r="B17" s="119"/>
      <c r="C17" s="119"/>
      <c r="D17" s="119"/>
    </row>
    <row r="18" spans="1:4" x14ac:dyDescent="0.2">
      <c r="A18" s="119"/>
      <c r="B18" s="119"/>
      <c r="C18" s="119"/>
      <c r="D18" s="119"/>
    </row>
    <row r="19" spans="1:4" x14ac:dyDescent="0.2">
      <c r="A19" s="119"/>
      <c r="B19" s="119"/>
      <c r="C19" s="119"/>
      <c r="D19" s="119"/>
    </row>
  </sheetData>
  <mergeCells count="3">
    <mergeCell ref="A4:A5"/>
    <mergeCell ref="B4:D4"/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6"/>
  <sheetViews>
    <sheetView zoomScaleNormal="100" workbookViewId="0"/>
  </sheetViews>
  <sheetFormatPr defaultRowHeight="12.75" x14ac:dyDescent="0.2"/>
  <cols>
    <col min="1" max="1" width="7.7109375" style="35" customWidth="1"/>
    <col min="2" max="2" width="9.42578125" style="35" customWidth="1"/>
    <col min="3" max="3" width="12.5703125" style="35" customWidth="1"/>
    <col min="4" max="4" width="10.5703125" style="35" customWidth="1"/>
    <col min="5" max="5" width="9.42578125" style="35" customWidth="1"/>
    <col min="6" max="6" width="12.5703125" style="35" customWidth="1"/>
    <col min="7" max="7" width="10.5703125" style="35" customWidth="1"/>
    <col min="8" max="8" width="9.42578125" style="35" customWidth="1"/>
    <col min="9" max="9" width="12.5703125" style="35" customWidth="1"/>
    <col min="10" max="10" width="10.5703125" style="35" customWidth="1"/>
    <col min="11" max="16384" width="9.140625" style="35"/>
  </cols>
  <sheetData>
    <row r="1" spans="1:10" x14ac:dyDescent="0.2">
      <c r="A1" s="167" t="s">
        <v>258</v>
      </c>
      <c r="B1" s="58"/>
      <c r="D1" s="119"/>
    </row>
    <row r="3" spans="1:10" ht="30" customHeight="1" x14ac:dyDescent="0.2">
      <c r="A3" s="336" t="s">
        <v>236</v>
      </c>
      <c r="B3" s="336"/>
      <c r="C3" s="336"/>
      <c r="D3" s="336"/>
      <c r="E3" s="336"/>
      <c r="F3" s="336"/>
      <c r="G3" s="336"/>
      <c r="H3" s="336"/>
      <c r="I3" s="336"/>
      <c r="J3" s="336"/>
    </row>
    <row r="4" spans="1:10" ht="13.5" thickBot="1" x14ac:dyDescent="0.25">
      <c r="A4" s="333" t="s">
        <v>76</v>
      </c>
      <c r="B4" s="334" t="s">
        <v>77</v>
      </c>
      <c r="C4" s="335"/>
      <c r="D4" s="337"/>
      <c r="E4" s="334" t="s">
        <v>78</v>
      </c>
      <c r="F4" s="335"/>
      <c r="G4" s="337"/>
      <c r="H4" s="334" t="s">
        <v>72</v>
      </c>
      <c r="I4" s="335"/>
      <c r="J4" s="335"/>
    </row>
    <row r="5" spans="1:10" ht="40.5" customHeight="1" x14ac:dyDescent="0.2">
      <c r="A5" s="333"/>
      <c r="B5" s="83" t="s">
        <v>79</v>
      </c>
      <c r="C5" s="83" t="s">
        <v>80</v>
      </c>
      <c r="D5" s="83" t="s">
        <v>81</v>
      </c>
      <c r="E5" s="83" t="s">
        <v>79</v>
      </c>
      <c r="F5" s="83" t="s">
        <v>80</v>
      </c>
      <c r="G5" s="83" t="s">
        <v>81</v>
      </c>
      <c r="H5" s="83" t="s">
        <v>79</v>
      </c>
      <c r="I5" s="84" t="s">
        <v>80</v>
      </c>
      <c r="J5" s="85" t="s">
        <v>81</v>
      </c>
    </row>
    <row r="6" spans="1:10" ht="13.5" thickBot="1" x14ac:dyDescent="0.25">
      <c r="A6" s="122">
        <v>2022</v>
      </c>
      <c r="B6" s="250">
        <v>-23762.252546773987</v>
      </c>
      <c r="C6" s="250">
        <v>7676.2</v>
      </c>
      <c r="D6" s="250">
        <v>-31438.452546773988</v>
      </c>
      <c r="E6" s="250">
        <v>-23767.266580060292</v>
      </c>
      <c r="F6" s="250">
        <v>7676.2</v>
      </c>
      <c r="G6" s="250">
        <v>-31443.466580060292</v>
      </c>
      <c r="H6" s="250">
        <v>-32231.702869376975</v>
      </c>
      <c r="I6" s="250">
        <v>7676.2</v>
      </c>
      <c r="J6" s="251">
        <v>-39907.902869376972</v>
      </c>
    </row>
    <row r="7" spans="1:10" ht="13.5" thickBot="1" x14ac:dyDescent="0.25">
      <c r="A7" s="122">
        <v>2023</v>
      </c>
      <c r="B7" s="250">
        <v>-10197.932010504777</v>
      </c>
      <c r="C7" s="250"/>
      <c r="D7" s="250">
        <v>-10197.932010504777</v>
      </c>
      <c r="E7" s="250">
        <v>-10204.617388219849</v>
      </c>
      <c r="F7" s="250"/>
      <c r="G7" s="250">
        <v>-10204.617388219849</v>
      </c>
      <c r="H7" s="250">
        <v>-28465.192920412323</v>
      </c>
      <c r="I7" s="250"/>
      <c r="J7" s="251">
        <v>-28465.192920412323</v>
      </c>
    </row>
    <row r="8" spans="1:10" ht="13.5" thickBot="1" x14ac:dyDescent="0.25">
      <c r="A8" s="122">
        <v>2024</v>
      </c>
      <c r="B8" s="250">
        <v>-10847.644188064382</v>
      </c>
      <c r="C8" s="250"/>
      <c r="D8" s="250">
        <v>-10847.644188064382</v>
      </c>
      <c r="E8" s="250">
        <v>-10933.207877426479</v>
      </c>
      <c r="F8" s="250"/>
      <c r="G8" s="250">
        <v>-10933.207877426479</v>
      </c>
      <c r="H8" s="250">
        <v>-30307.564568235204</v>
      </c>
      <c r="I8" s="250"/>
      <c r="J8" s="251">
        <v>-30307.564568235204</v>
      </c>
    </row>
    <row r="9" spans="1:10" ht="13.5" thickBot="1" x14ac:dyDescent="0.25">
      <c r="A9" s="122">
        <v>2025</v>
      </c>
      <c r="B9" s="250">
        <v>-11488.463346195194</v>
      </c>
      <c r="C9" s="250"/>
      <c r="D9" s="250">
        <v>-11488.463346195194</v>
      </c>
      <c r="E9" s="250">
        <v>-11685.638528157939</v>
      </c>
      <c r="F9" s="250"/>
      <c r="G9" s="250">
        <v>-11685.638528157939</v>
      </c>
      <c r="H9" s="250">
        <v>-32185.932890213087</v>
      </c>
      <c r="I9" s="250"/>
      <c r="J9" s="251">
        <v>-32185.932890213087</v>
      </c>
    </row>
    <row r="10" spans="1:10" ht="13.5" thickBot="1" x14ac:dyDescent="0.25">
      <c r="A10" s="122">
        <v>2026</v>
      </c>
      <c r="B10" s="250">
        <v>-12160.475458866555</v>
      </c>
      <c r="C10" s="250"/>
      <c r="D10" s="250">
        <v>-12160.475458866555</v>
      </c>
      <c r="E10" s="250">
        <v>-12497.639991998076</v>
      </c>
      <c r="F10" s="250"/>
      <c r="G10" s="250">
        <v>-12497.639991998076</v>
      </c>
      <c r="H10" s="250">
        <v>-34182.228518309348</v>
      </c>
      <c r="I10" s="250"/>
      <c r="J10" s="251">
        <v>-34182.228518309348</v>
      </c>
    </row>
    <row r="11" spans="1:10" ht="13.5" thickBot="1" x14ac:dyDescent="0.25">
      <c r="A11" s="122">
        <v>2027</v>
      </c>
      <c r="B11" s="250">
        <v>-12876.668423095938</v>
      </c>
      <c r="C11" s="250"/>
      <c r="D11" s="250">
        <v>-12876.668423095938</v>
      </c>
      <c r="E11" s="250">
        <v>-13377.562914460261</v>
      </c>
      <c r="F11" s="250"/>
      <c r="G11" s="250">
        <v>-13377.562914460261</v>
      </c>
      <c r="H11" s="250">
        <v>-36317.076548535639</v>
      </c>
      <c r="I11" s="250"/>
      <c r="J11" s="251">
        <v>-36317.076548535639</v>
      </c>
    </row>
    <row r="12" spans="1:10" ht="13.5" thickBot="1" x14ac:dyDescent="0.25">
      <c r="A12" s="122">
        <v>2028</v>
      </c>
      <c r="B12" s="250">
        <v>-13638.929189760929</v>
      </c>
      <c r="C12" s="250"/>
      <c r="D12" s="250">
        <v>-13638.929189760929</v>
      </c>
      <c r="E12" s="250">
        <v>-14332.607977124047</v>
      </c>
      <c r="F12" s="250"/>
      <c r="G12" s="250">
        <v>-14332.607977124047</v>
      </c>
      <c r="H12" s="250">
        <v>-38601.346513364835</v>
      </c>
      <c r="I12" s="250"/>
      <c r="J12" s="251">
        <v>-38601.346513364835</v>
      </c>
    </row>
    <row r="13" spans="1:10" ht="13.5" thickBot="1" x14ac:dyDescent="0.25">
      <c r="A13" s="122">
        <v>2029</v>
      </c>
      <c r="B13" s="250">
        <v>-14452.205375923621</v>
      </c>
      <c r="C13" s="250"/>
      <c r="D13" s="250">
        <v>-14452.205375923621</v>
      </c>
      <c r="E13" s="250">
        <v>-15367.35515550908</v>
      </c>
      <c r="F13" s="250"/>
      <c r="G13" s="250">
        <v>-15367.35515550908</v>
      </c>
      <c r="H13" s="250">
        <v>-41042.912986754687</v>
      </c>
      <c r="I13" s="250"/>
      <c r="J13" s="251">
        <v>-41042.912986754687</v>
      </c>
    </row>
    <row r="14" spans="1:10" ht="13.5" thickBot="1" x14ac:dyDescent="0.25">
      <c r="A14" s="122">
        <v>2030</v>
      </c>
      <c r="B14" s="250">
        <v>-15320.76932715582</v>
      </c>
      <c r="C14" s="250"/>
      <c r="D14" s="250">
        <v>-15320.76932715582</v>
      </c>
      <c r="E14" s="250">
        <v>-16481.914643603635</v>
      </c>
      <c r="F14" s="250"/>
      <c r="G14" s="250">
        <v>-16481.914643603635</v>
      </c>
      <c r="H14" s="250">
        <v>-43631.862834713582</v>
      </c>
      <c r="I14" s="250"/>
      <c r="J14" s="251">
        <v>-43631.862834713582</v>
      </c>
    </row>
    <row r="15" spans="1:10" ht="13.5" thickBot="1" x14ac:dyDescent="0.25">
      <c r="A15" s="123">
        <v>2031</v>
      </c>
      <c r="B15" s="252">
        <v>-16235.938917272659</v>
      </c>
      <c r="C15" s="252"/>
      <c r="D15" s="252">
        <v>-16235.938917272659</v>
      </c>
      <c r="E15" s="252">
        <v>-17649.097907873329</v>
      </c>
      <c r="F15" s="252"/>
      <c r="G15" s="252">
        <v>-17649.097907873329</v>
      </c>
      <c r="H15" s="252">
        <v>-46421.789361878669</v>
      </c>
      <c r="I15" s="252"/>
      <c r="J15" s="253">
        <v>-46421.789361878669</v>
      </c>
    </row>
    <row r="16" spans="1:10" ht="13.5" thickTop="1" x14ac:dyDescent="0.2">
      <c r="A16" s="121" t="s">
        <v>82</v>
      </c>
      <c r="B16" s="119"/>
      <c r="C16" s="119"/>
      <c r="D16" s="119"/>
      <c r="E16" s="119"/>
      <c r="F16" s="119"/>
      <c r="G16" s="119"/>
      <c r="H16" s="119"/>
      <c r="I16" s="119"/>
      <c r="J16" s="119"/>
    </row>
  </sheetData>
  <mergeCells count="5">
    <mergeCell ref="A4:A5"/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04"/>
  <sheetViews>
    <sheetView zoomScaleNormal="100" workbookViewId="0"/>
  </sheetViews>
  <sheetFormatPr defaultRowHeight="12.75" x14ac:dyDescent="0.2"/>
  <cols>
    <col min="1" max="1" width="10.140625" style="35" customWidth="1"/>
    <col min="2" max="2" width="12.7109375" style="35" customWidth="1"/>
    <col min="3" max="3" width="14.28515625" style="35" customWidth="1"/>
    <col min="4" max="16384" width="9.140625" style="35"/>
  </cols>
  <sheetData>
    <row r="1" spans="1:3" x14ac:dyDescent="0.2">
      <c r="A1" s="167" t="s">
        <v>258</v>
      </c>
    </row>
    <row r="3" spans="1:3" ht="39" customHeight="1" x14ac:dyDescent="0.2">
      <c r="A3" s="168" t="s">
        <v>262</v>
      </c>
      <c r="B3" s="16" t="s">
        <v>38</v>
      </c>
      <c r="C3" s="16" t="s">
        <v>39</v>
      </c>
    </row>
    <row r="4" spans="1:3" x14ac:dyDescent="0.2">
      <c r="A4" s="20">
        <v>41640</v>
      </c>
      <c r="B4" s="42">
        <v>97.9</v>
      </c>
      <c r="C4" s="42">
        <v>98.5</v>
      </c>
    </row>
    <row r="5" spans="1:3" x14ac:dyDescent="0.2">
      <c r="A5" s="21">
        <v>41671</v>
      </c>
      <c r="B5" s="43">
        <v>97.9</v>
      </c>
      <c r="C5" s="43">
        <v>97</v>
      </c>
    </row>
    <row r="6" spans="1:3" x14ac:dyDescent="0.2">
      <c r="A6" s="20">
        <v>41699</v>
      </c>
      <c r="B6" s="42">
        <v>97.9</v>
      </c>
      <c r="C6" s="42">
        <v>96.7</v>
      </c>
    </row>
    <row r="7" spans="1:3" x14ac:dyDescent="0.2">
      <c r="A7" s="21">
        <v>41730</v>
      </c>
      <c r="B7" s="43">
        <v>96</v>
      </c>
      <c r="C7" s="43">
        <v>96.4</v>
      </c>
    </row>
    <row r="8" spans="1:3" x14ac:dyDescent="0.2">
      <c r="A8" s="20">
        <v>41760</v>
      </c>
      <c r="B8" s="42">
        <v>92.1</v>
      </c>
      <c r="C8" s="42">
        <v>92.5</v>
      </c>
    </row>
    <row r="9" spans="1:3" x14ac:dyDescent="0.2">
      <c r="A9" s="21">
        <v>41791</v>
      </c>
      <c r="B9" s="43">
        <v>91.2</v>
      </c>
      <c r="C9" s="43">
        <v>93.4</v>
      </c>
    </row>
    <row r="10" spans="1:3" x14ac:dyDescent="0.2">
      <c r="A10" s="20">
        <v>41821</v>
      </c>
      <c r="B10" s="42">
        <v>91.4</v>
      </c>
      <c r="C10" s="42">
        <v>94.5</v>
      </c>
    </row>
    <row r="11" spans="1:3" x14ac:dyDescent="0.2">
      <c r="A11" s="21">
        <v>41852</v>
      </c>
      <c r="B11" s="43">
        <v>89.8</v>
      </c>
      <c r="C11" s="43">
        <v>91.8</v>
      </c>
    </row>
    <row r="12" spans="1:3" x14ac:dyDescent="0.2">
      <c r="A12" s="20">
        <v>41883</v>
      </c>
      <c r="B12" s="42">
        <v>88.4</v>
      </c>
      <c r="C12" s="42">
        <v>92.8</v>
      </c>
    </row>
    <row r="13" spans="1:3" x14ac:dyDescent="0.2">
      <c r="A13" s="21">
        <v>41913</v>
      </c>
      <c r="B13" s="43">
        <v>87.9</v>
      </c>
      <c r="C13" s="43">
        <v>91.4</v>
      </c>
    </row>
    <row r="14" spans="1:3" x14ac:dyDescent="0.2">
      <c r="A14" s="20">
        <v>41944</v>
      </c>
      <c r="B14" s="42">
        <v>86.8</v>
      </c>
      <c r="C14" s="42">
        <v>86</v>
      </c>
    </row>
    <row r="15" spans="1:3" x14ac:dyDescent="0.2">
      <c r="A15" s="21">
        <v>41974</v>
      </c>
      <c r="B15" s="43">
        <v>86.1</v>
      </c>
      <c r="C15" s="43">
        <v>86.6</v>
      </c>
    </row>
    <row r="16" spans="1:3" x14ac:dyDescent="0.2">
      <c r="A16" s="20">
        <v>42005</v>
      </c>
      <c r="B16" s="42">
        <v>84.5</v>
      </c>
      <c r="C16" s="42">
        <v>80.2</v>
      </c>
    </row>
    <row r="17" spans="1:3" x14ac:dyDescent="0.2">
      <c r="A17" s="21">
        <v>42036</v>
      </c>
      <c r="B17" s="43">
        <v>82.1</v>
      </c>
      <c r="C17" s="43">
        <v>76.099999999999994</v>
      </c>
    </row>
    <row r="18" spans="1:3" x14ac:dyDescent="0.2">
      <c r="A18" s="20">
        <v>42064</v>
      </c>
      <c r="B18" s="42">
        <v>75.599999999999994</v>
      </c>
      <c r="C18" s="42">
        <v>74.099999999999994</v>
      </c>
    </row>
    <row r="19" spans="1:3" x14ac:dyDescent="0.2">
      <c r="A19" s="21">
        <v>42095</v>
      </c>
      <c r="B19" s="43">
        <v>75.599999999999994</v>
      </c>
      <c r="C19" s="43">
        <v>75.5</v>
      </c>
    </row>
    <row r="20" spans="1:3" x14ac:dyDescent="0.2">
      <c r="A20" s="20">
        <v>42125</v>
      </c>
      <c r="B20" s="42">
        <v>75.2</v>
      </c>
      <c r="C20" s="42">
        <v>75.099999999999994</v>
      </c>
    </row>
    <row r="21" spans="1:3" x14ac:dyDescent="0.2">
      <c r="A21" s="21">
        <v>42156</v>
      </c>
      <c r="B21" s="43">
        <v>73.2</v>
      </c>
      <c r="C21" s="43">
        <v>74</v>
      </c>
    </row>
    <row r="22" spans="1:3" x14ac:dyDescent="0.2">
      <c r="A22" s="20">
        <v>42186</v>
      </c>
      <c r="B22" s="42">
        <v>71.7</v>
      </c>
      <c r="C22" s="42">
        <v>70.8</v>
      </c>
    </row>
    <row r="23" spans="1:3" x14ac:dyDescent="0.2">
      <c r="A23" s="21">
        <v>42217</v>
      </c>
      <c r="B23" s="43">
        <v>70.400000000000006</v>
      </c>
      <c r="C23" s="43">
        <v>69.7</v>
      </c>
    </row>
    <row r="24" spans="1:3" x14ac:dyDescent="0.2">
      <c r="A24" s="20">
        <v>42248</v>
      </c>
      <c r="B24" s="42">
        <v>68.7</v>
      </c>
      <c r="C24" s="42">
        <v>65.099999999999994</v>
      </c>
    </row>
    <row r="25" spans="1:3" x14ac:dyDescent="0.2">
      <c r="A25" s="21">
        <v>42278</v>
      </c>
      <c r="B25" s="43">
        <v>69.5</v>
      </c>
      <c r="C25" s="43">
        <v>65.3</v>
      </c>
    </row>
    <row r="26" spans="1:3" x14ac:dyDescent="0.2">
      <c r="A26" s="20">
        <v>42309</v>
      </c>
      <c r="B26" s="42">
        <v>69.8</v>
      </c>
      <c r="C26" s="42">
        <v>66.099999999999994</v>
      </c>
    </row>
    <row r="27" spans="1:3" x14ac:dyDescent="0.2">
      <c r="A27" s="21">
        <v>42339</v>
      </c>
      <c r="B27" s="43">
        <v>69.7</v>
      </c>
      <c r="C27" s="43">
        <v>64.900000000000006</v>
      </c>
    </row>
    <row r="28" spans="1:3" x14ac:dyDescent="0.2">
      <c r="A28" s="20">
        <v>42370</v>
      </c>
      <c r="B28" s="42">
        <v>71</v>
      </c>
      <c r="C28" s="42">
        <v>65.400000000000006</v>
      </c>
    </row>
    <row r="29" spans="1:3" x14ac:dyDescent="0.2">
      <c r="A29" s="21">
        <v>42401</v>
      </c>
      <c r="B29" s="43">
        <v>70.3</v>
      </c>
      <c r="C29" s="43">
        <v>67.8</v>
      </c>
    </row>
    <row r="30" spans="1:3" x14ac:dyDescent="0.2">
      <c r="A30" s="20">
        <v>42430</v>
      </c>
      <c r="B30" s="42">
        <v>70.400000000000006</v>
      </c>
      <c r="C30" s="42">
        <v>66</v>
      </c>
    </row>
    <row r="31" spans="1:3" x14ac:dyDescent="0.2">
      <c r="A31" s="21">
        <v>42461</v>
      </c>
      <c r="B31" s="43">
        <v>70.900000000000006</v>
      </c>
      <c r="C31" s="43">
        <v>65.599999999999994</v>
      </c>
    </row>
    <row r="32" spans="1:3" x14ac:dyDescent="0.2">
      <c r="A32" s="20">
        <v>42491</v>
      </c>
      <c r="B32" s="42">
        <v>73</v>
      </c>
      <c r="C32" s="42">
        <v>70.400000000000006</v>
      </c>
    </row>
    <row r="33" spans="1:3" x14ac:dyDescent="0.2">
      <c r="A33" s="21">
        <v>42522</v>
      </c>
      <c r="B33" s="43">
        <v>75.7</v>
      </c>
      <c r="C33" s="43">
        <v>73.099999999999994</v>
      </c>
    </row>
    <row r="34" spans="1:3" x14ac:dyDescent="0.2">
      <c r="A34" s="20">
        <v>42552</v>
      </c>
      <c r="B34" s="42">
        <v>78.5</v>
      </c>
      <c r="C34" s="42">
        <v>76.7</v>
      </c>
    </row>
    <row r="35" spans="1:3" x14ac:dyDescent="0.2">
      <c r="A35" s="21">
        <v>42583</v>
      </c>
      <c r="B35" s="43">
        <v>80.400000000000006</v>
      </c>
      <c r="C35" s="43">
        <v>78.8</v>
      </c>
    </row>
    <row r="36" spans="1:3" x14ac:dyDescent="0.2">
      <c r="A36" s="20">
        <v>42614</v>
      </c>
      <c r="B36" s="42">
        <v>81.8</v>
      </c>
      <c r="C36" s="42">
        <v>79.900000000000006</v>
      </c>
    </row>
    <row r="37" spans="1:3" x14ac:dyDescent="0.2">
      <c r="A37" s="21">
        <v>42644</v>
      </c>
      <c r="B37" s="43">
        <v>81</v>
      </c>
      <c r="C37" s="43">
        <v>80.599999999999994</v>
      </c>
    </row>
    <row r="38" spans="1:3" x14ac:dyDescent="0.2">
      <c r="A38" s="20">
        <v>42675</v>
      </c>
      <c r="B38" s="42">
        <v>79.900000000000006</v>
      </c>
      <c r="C38" s="42">
        <v>78.3</v>
      </c>
    </row>
    <row r="39" spans="1:3" x14ac:dyDescent="0.2">
      <c r="A39" s="21">
        <v>42705</v>
      </c>
      <c r="B39" s="43">
        <v>78.3</v>
      </c>
      <c r="C39" s="43">
        <v>74.099999999999994</v>
      </c>
    </row>
    <row r="40" spans="1:3" x14ac:dyDescent="0.2">
      <c r="A40" s="20">
        <v>42736</v>
      </c>
      <c r="B40" s="42">
        <v>81</v>
      </c>
      <c r="C40" s="42">
        <v>78.3</v>
      </c>
    </row>
    <row r="41" spans="1:3" x14ac:dyDescent="0.2">
      <c r="A41" s="21">
        <v>42767</v>
      </c>
      <c r="B41" s="43">
        <v>82.3</v>
      </c>
      <c r="C41" s="43">
        <v>80.5</v>
      </c>
    </row>
    <row r="42" spans="1:3" x14ac:dyDescent="0.2">
      <c r="A42" s="20">
        <v>42795</v>
      </c>
      <c r="B42" s="42">
        <v>84.3</v>
      </c>
      <c r="C42" s="42">
        <v>83.4</v>
      </c>
    </row>
    <row r="43" spans="1:3" x14ac:dyDescent="0.2">
      <c r="A43" s="21">
        <v>42826</v>
      </c>
      <c r="B43" s="43">
        <v>86.1</v>
      </c>
      <c r="C43" s="43">
        <v>82.3</v>
      </c>
    </row>
    <row r="44" spans="1:3" x14ac:dyDescent="0.2">
      <c r="A44" s="20">
        <v>42856</v>
      </c>
      <c r="B44" s="42">
        <v>86.4</v>
      </c>
      <c r="C44" s="42">
        <v>84</v>
      </c>
    </row>
    <row r="45" spans="1:3" x14ac:dyDescent="0.2">
      <c r="A45" s="21">
        <v>42887</v>
      </c>
      <c r="B45" s="43">
        <v>85.3</v>
      </c>
      <c r="C45" s="43">
        <v>83.1</v>
      </c>
    </row>
    <row r="46" spans="1:3" x14ac:dyDescent="0.2">
      <c r="A46" s="20">
        <v>42917</v>
      </c>
      <c r="B46" s="42">
        <v>85.9</v>
      </c>
      <c r="C46" s="42">
        <v>82.7</v>
      </c>
    </row>
    <row r="47" spans="1:3" x14ac:dyDescent="0.2">
      <c r="A47" s="21">
        <v>42948</v>
      </c>
      <c r="B47" s="43">
        <v>86.8</v>
      </c>
      <c r="C47" s="43">
        <v>81.900000000000006</v>
      </c>
    </row>
    <row r="48" spans="1:3" x14ac:dyDescent="0.2">
      <c r="A48" s="20">
        <v>42979</v>
      </c>
      <c r="B48" s="42">
        <v>89.1</v>
      </c>
      <c r="C48" s="42">
        <v>84.2</v>
      </c>
    </row>
    <row r="49" spans="1:3" x14ac:dyDescent="0.2">
      <c r="A49" s="21">
        <v>43009</v>
      </c>
      <c r="B49" s="43">
        <v>91.1</v>
      </c>
      <c r="C49" s="43">
        <v>85.8</v>
      </c>
    </row>
    <row r="50" spans="1:3" x14ac:dyDescent="0.2">
      <c r="A50" s="20">
        <v>43040</v>
      </c>
      <c r="B50" s="42">
        <v>91.1</v>
      </c>
      <c r="C50" s="42">
        <v>87.1</v>
      </c>
    </row>
    <row r="51" spans="1:3" x14ac:dyDescent="0.2">
      <c r="A51" s="21">
        <v>43070</v>
      </c>
      <c r="B51" s="43">
        <v>92</v>
      </c>
      <c r="C51" s="43">
        <v>87.3</v>
      </c>
    </row>
    <row r="52" spans="1:3" x14ac:dyDescent="0.2">
      <c r="A52" s="20">
        <v>43101</v>
      </c>
      <c r="B52" s="42">
        <v>92.3</v>
      </c>
      <c r="C52" s="42">
        <v>87.7</v>
      </c>
    </row>
    <row r="53" spans="1:3" x14ac:dyDescent="0.2">
      <c r="A53" s="21">
        <v>43132</v>
      </c>
      <c r="B53" s="43">
        <v>93.5</v>
      </c>
      <c r="C53" s="43">
        <v>87.4</v>
      </c>
    </row>
    <row r="54" spans="1:3" x14ac:dyDescent="0.2">
      <c r="A54" s="20">
        <v>43160</v>
      </c>
      <c r="B54" s="42">
        <v>94.6</v>
      </c>
      <c r="C54" s="42">
        <v>90.8</v>
      </c>
    </row>
    <row r="55" spans="1:3" x14ac:dyDescent="0.2">
      <c r="A55" s="21">
        <v>43191</v>
      </c>
      <c r="B55" s="43">
        <v>93.6</v>
      </c>
      <c r="C55" s="43">
        <v>88.9</v>
      </c>
    </row>
    <row r="56" spans="1:3" x14ac:dyDescent="0.2">
      <c r="A56" s="20">
        <v>43221</v>
      </c>
      <c r="B56" s="42">
        <v>93.4</v>
      </c>
      <c r="C56" s="42">
        <v>88.1</v>
      </c>
    </row>
    <row r="57" spans="1:3" x14ac:dyDescent="0.2">
      <c r="A57" s="21">
        <v>43252</v>
      </c>
      <c r="B57" s="43">
        <v>91.4</v>
      </c>
      <c r="C57" s="43">
        <v>84.1</v>
      </c>
    </row>
    <row r="58" spans="1:3" x14ac:dyDescent="0.2">
      <c r="A58" s="20">
        <v>43282</v>
      </c>
      <c r="B58" s="42">
        <v>92.1</v>
      </c>
      <c r="C58" s="42">
        <v>85.4</v>
      </c>
    </row>
    <row r="59" spans="1:3" x14ac:dyDescent="0.2">
      <c r="A59" s="21">
        <v>43313</v>
      </c>
      <c r="B59" s="43">
        <v>92.5</v>
      </c>
      <c r="C59" s="43">
        <v>85</v>
      </c>
    </row>
    <row r="60" spans="1:3" x14ac:dyDescent="0.2">
      <c r="A60" s="20">
        <v>43344</v>
      </c>
      <c r="B60" s="42">
        <v>91.7</v>
      </c>
      <c r="C60" s="42">
        <v>83.7</v>
      </c>
    </row>
    <row r="61" spans="1:3" x14ac:dyDescent="0.2">
      <c r="A61" s="21">
        <v>43374</v>
      </c>
      <c r="B61" s="43">
        <v>91.8</v>
      </c>
      <c r="C61" s="43">
        <v>85.7</v>
      </c>
    </row>
    <row r="62" spans="1:3" x14ac:dyDescent="0.2">
      <c r="A62" s="20">
        <v>43405</v>
      </c>
      <c r="B62" s="42">
        <v>94.5</v>
      </c>
      <c r="C62" s="42">
        <v>93</v>
      </c>
    </row>
    <row r="63" spans="1:3" x14ac:dyDescent="0.2">
      <c r="A63" s="21">
        <v>43435</v>
      </c>
      <c r="B63" s="43">
        <v>94.8</v>
      </c>
      <c r="C63" s="43">
        <v>93</v>
      </c>
    </row>
    <row r="64" spans="1:3" x14ac:dyDescent="0.2">
      <c r="A64" s="20">
        <v>43466</v>
      </c>
      <c r="B64" s="42">
        <v>96.4</v>
      </c>
      <c r="C64" s="42">
        <v>95.3</v>
      </c>
    </row>
    <row r="65" spans="1:3" x14ac:dyDescent="0.2">
      <c r="A65" s="21">
        <v>43497</v>
      </c>
      <c r="B65" s="43">
        <v>96.2</v>
      </c>
      <c r="C65" s="43">
        <v>94.5</v>
      </c>
    </row>
    <row r="66" spans="1:3" x14ac:dyDescent="0.2">
      <c r="A66" s="20">
        <v>43525</v>
      </c>
      <c r="B66" s="42">
        <v>94.3</v>
      </c>
      <c r="C66" s="42">
        <v>90.9</v>
      </c>
    </row>
    <row r="67" spans="1:3" x14ac:dyDescent="0.2">
      <c r="A67" s="21">
        <v>43556</v>
      </c>
      <c r="B67" s="43">
        <v>94.3</v>
      </c>
      <c r="C67" s="43">
        <v>89.7</v>
      </c>
    </row>
    <row r="68" spans="1:3" x14ac:dyDescent="0.2">
      <c r="A68" s="20">
        <v>43586</v>
      </c>
      <c r="B68" s="42">
        <v>92.2</v>
      </c>
      <c r="C68" s="42">
        <v>85.8</v>
      </c>
    </row>
    <row r="69" spans="1:3" x14ac:dyDescent="0.2">
      <c r="A69" s="21">
        <v>43617</v>
      </c>
      <c r="B69" s="43">
        <v>93.1</v>
      </c>
      <c r="C69" s="43">
        <v>88.2</v>
      </c>
    </row>
    <row r="70" spans="1:3" x14ac:dyDescent="0.2">
      <c r="A70" s="20">
        <v>43647</v>
      </c>
      <c r="B70" s="42">
        <v>93.9</v>
      </c>
      <c r="C70" s="42">
        <v>88.9</v>
      </c>
    </row>
    <row r="71" spans="1:3" x14ac:dyDescent="0.2">
      <c r="A71" s="21">
        <v>43678</v>
      </c>
      <c r="B71" s="43">
        <v>94.6</v>
      </c>
      <c r="C71" s="43">
        <v>90.6</v>
      </c>
    </row>
    <row r="72" spans="1:3" x14ac:dyDescent="0.2">
      <c r="A72" s="20">
        <v>43709</v>
      </c>
      <c r="B72" s="42">
        <v>95.1</v>
      </c>
      <c r="C72" s="42">
        <v>89.9</v>
      </c>
    </row>
    <row r="73" spans="1:3" x14ac:dyDescent="0.2">
      <c r="A73" s="21">
        <v>43739</v>
      </c>
      <c r="B73" s="43">
        <v>94.9</v>
      </c>
      <c r="C73" s="43">
        <v>89.6</v>
      </c>
    </row>
    <row r="74" spans="1:3" x14ac:dyDescent="0.2">
      <c r="A74" s="20">
        <v>43770</v>
      </c>
      <c r="B74" s="42">
        <v>95.3</v>
      </c>
      <c r="C74" s="42">
        <v>89.6</v>
      </c>
    </row>
    <row r="75" spans="1:3" x14ac:dyDescent="0.2">
      <c r="A75" s="21">
        <v>43800</v>
      </c>
      <c r="B75" s="43">
        <v>95.9</v>
      </c>
      <c r="C75" s="43">
        <v>91.6</v>
      </c>
    </row>
    <row r="76" spans="1:3" x14ac:dyDescent="0.2">
      <c r="A76" s="20">
        <v>43831</v>
      </c>
      <c r="B76" s="42">
        <v>97.2</v>
      </c>
      <c r="C76" s="42">
        <v>90.4</v>
      </c>
    </row>
    <row r="77" spans="1:3" x14ac:dyDescent="0.2">
      <c r="A77" s="21">
        <v>43862</v>
      </c>
      <c r="B77" s="43">
        <v>97.3</v>
      </c>
      <c r="C77" s="43">
        <v>87.8</v>
      </c>
    </row>
    <row r="78" spans="1:3" x14ac:dyDescent="0.2">
      <c r="A78" s="20">
        <v>43891</v>
      </c>
      <c r="B78" s="42">
        <v>88.8</v>
      </c>
      <c r="C78" s="42">
        <v>80.2</v>
      </c>
    </row>
    <row r="79" spans="1:3" x14ac:dyDescent="0.2">
      <c r="A79" s="21">
        <v>43922</v>
      </c>
      <c r="B79" s="43">
        <v>56</v>
      </c>
      <c r="C79" s="43">
        <v>58.2</v>
      </c>
    </row>
    <row r="80" spans="1:3" x14ac:dyDescent="0.2">
      <c r="A80" s="20">
        <v>43952</v>
      </c>
      <c r="B80" s="42">
        <v>62.6</v>
      </c>
      <c r="C80" s="42">
        <v>62.1</v>
      </c>
    </row>
    <row r="81" spans="1:3" x14ac:dyDescent="0.2">
      <c r="A81" s="21">
        <v>43983</v>
      </c>
      <c r="B81" s="43">
        <v>75.900000000000006</v>
      </c>
      <c r="C81" s="43">
        <v>71.099999999999994</v>
      </c>
    </row>
    <row r="82" spans="1:3" x14ac:dyDescent="0.2">
      <c r="A82" s="20">
        <v>44013</v>
      </c>
      <c r="B82" s="42">
        <v>83.6</v>
      </c>
      <c r="C82" s="42">
        <v>78.8</v>
      </c>
    </row>
    <row r="83" spans="1:3" x14ac:dyDescent="0.2">
      <c r="A83" s="21">
        <v>44044</v>
      </c>
      <c r="B83" s="43">
        <v>92.1</v>
      </c>
      <c r="C83" s="43">
        <v>80.2</v>
      </c>
    </row>
    <row r="84" spans="1:3" x14ac:dyDescent="0.2">
      <c r="A84" s="20">
        <v>44075</v>
      </c>
      <c r="B84" s="42">
        <v>96.7</v>
      </c>
      <c r="C84" s="42">
        <v>83.4</v>
      </c>
    </row>
    <row r="85" spans="1:3" x14ac:dyDescent="0.2">
      <c r="A85" s="21">
        <v>44105</v>
      </c>
      <c r="B85" s="43">
        <v>97.7</v>
      </c>
      <c r="C85" s="43">
        <v>82.4</v>
      </c>
    </row>
    <row r="86" spans="1:3" x14ac:dyDescent="0.2">
      <c r="A86" s="20">
        <v>44136</v>
      </c>
      <c r="B86" s="42">
        <v>96.5</v>
      </c>
      <c r="C86" s="42">
        <v>81.7</v>
      </c>
    </row>
    <row r="87" spans="1:3" x14ac:dyDescent="0.2">
      <c r="A87" s="21">
        <v>44166</v>
      </c>
      <c r="B87" s="43">
        <v>96.3</v>
      </c>
      <c r="C87" s="43">
        <v>78.5</v>
      </c>
    </row>
    <row r="88" spans="1:3" x14ac:dyDescent="0.2">
      <c r="A88" s="20">
        <v>44197</v>
      </c>
      <c r="B88" s="42">
        <v>94.9</v>
      </c>
      <c r="C88" s="42">
        <v>75.8</v>
      </c>
    </row>
    <row r="89" spans="1:3" x14ac:dyDescent="0.2">
      <c r="A89" s="21">
        <v>44228</v>
      </c>
      <c r="B89" s="43">
        <v>93.3</v>
      </c>
      <c r="C89" s="43">
        <v>78</v>
      </c>
    </row>
    <row r="90" spans="1:3" x14ac:dyDescent="0.2">
      <c r="A90" s="20">
        <v>44256</v>
      </c>
      <c r="B90" s="42">
        <v>85.9</v>
      </c>
      <c r="C90" s="42">
        <v>68.2</v>
      </c>
    </row>
    <row r="91" spans="1:3" x14ac:dyDescent="0.2">
      <c r="A91" s="21">
        <v>44287</v>
      </c>
      <c r="B91" s="43">
        <v>89.6</v>
      </c>
      <c r="C91" s="43">
        <v>72.5</v>
      </c>
    </row>
    <row r="92" spans="1:3" x14ac:dyDescent="0.2">
      <c r="A92" s="20">
        <v>44317</v>
      </c>
      <c r="B92" s="42">
        <v>94.6</v>
      </c>
      <c r="C92" s="42">
        <v>76.2</v>
      </c>
    </row>
    <row r="93" spans="1:3" x14ac:dyDescent="0.2">
      <c r="A93" s="21">
        <v>44348</v>
      </c>
      <c r="B93" s="43">
        <v>98.3</v>
      </c>
      <c r="C93" s="43">
        <v>80.900000000000006</v>
      </c>
    </row>
    <row r="94" spans="1:3" x14ac:dyDescent="0.2">
      <c r="A94" s="20">
        <v>44378</v>
      </c>
      <c r="B94" s="42">
        <v>101.6</v>
      </c>
      <c r="C94" s="42">
        <v>82.2</v>
      </c>
    </row>
    <row r="95" spans="1:3" x14ac:dyDescent="0.2">
      <c r="A95" s="21">
        <v>44409</v>
      </c>
      <c r="B95" s="43">
        <v>102.5</v>
      </c>
      <c r="C95" s="43">
        <v>81.8</v>
      </c>
    </row>
    <row r="96" spans="1:3" x14ac:dyDescent="0.2">
      <c r="A96" s="20">
        <v>44440</v>
      </c>
      <c r="B96" s="42">
        <v>100</v>
      </c>
      <c r="C96" s="42">
        <v>75.3</v>
      </c>
    </row>
    <row r="97" spans="1:3" x14ac:dyDescent="0.2">
      <c r="A97" s="21">
        <v>44470</v>
      </c>
      <c r="B97" s="43">
        <v>100.4</v>
      </c>
      <c r="C97" s="43">
        <v>76.3</v>
      </c>
    </row>
    <row r="98" spans="1:3" x14ac:dyDescent="0.2">
      <c r="A98" s="20">
        <v>44501</v>
      </c>
      <c r="B98" s="42">
        <v>96.4</v>
      </c>
      <c r="C98" s="42">
        <v>74.900000000000006</v>
      </c>
    </row>
    <row r="99" spans="1:3" x14ac:dyDescent="0.2">
      <c r="A99" s="21">
        <v>44531</v>
      </c>
      <c r="B99" s="43">
        <v>94.1</v>
      </c>
      <c r="C99" s="43">
        <v>75.5</v>
      </c>
    </row>
    <row r="100" spans="1:3" x14ac:dyDescent="0.2">
      <c r="A100" s="20">
        <v>44562</v>
      </c>
      <c r="B100" s="42">
        <v>91.6</v>
      </c>
      <c r="C100" s="42">
        <v>74.099999999999994</v>
      </c>
    </row>
    <row r="101" spans="1:3" x14ac:dyDescent="0.2">
      <c r="A101" s="21">
        <v>44593</v>
      </c>
      <c r="B101" s="43">
        <v>91.1</v>
      </c>
      <c r="C101" s="43">
        <v>77.900000000000006</v>
      </c>
    </row>
    <row r="102" spans="1:3" x14ac:dyDescent="0.2">
      <c r="A102" s="20">
        <v>44621</v>
      </c>
      <c r="B102" s="42">
        <v>91.8</v>
      </c>
      <c r="C102" s="42">
        <v>74.8</v>
      </c>
    </row>
    <row r="103" spans="1:3" ht="13.5" thickBot="1" x14ac:dyDescent="0.25">
      <c r="A103" s="24">
        <v>44652</v>
      </c>
      <c r="B103" s="44">
        <v>94.5</v>
      </c>
      <c r="C103" s="44">
        <v>76.8</v>
      </c>
    </row>
    <row r="104" spans="1:3" x14ac:dyDescent="0.2">
      <c r="A104" s="26" t="s">
        <v>168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13"/>
  <sheetViews>
    <sheetView zoomScaleNormal="100" workbookViewId="0"/>
  </sheetViews>
  <sheetFormatPr defaultRowHeight="12.75" x14ac:dyDescent="0.2"/>
  <cols>
    <col min="1" max="1" width="40.42578125" style="35" customWidth="1"/>
    <col min="2" max="7" width="10.28515625" style="35" customWidth="1"/>
    <col min="8" max="16384" width="9.140625" style="35"/>
  </cols>
  <sheetData>
    <row r="1" spans="1:7" x14ac:dyDescent="0.2">
      <c r="A1" s="167" t="s">
        <v>258</v>
      </c>
      <c r="B1" s="58"/>
    </row>
    <row r="3" spans="1:7" ht="28.5" customHeight="1" x14ac:dyDescent="0.2">
      <c r="A3" s="336" t="s">
        <v>238</v>
      </c>
      <c r="B3" s="336"/>
      <c r="C3" s="336"/>
      <c r="D3" s="336"/>
      <c r="E3" s="336"/>
      <c r="F3" s="336"/>
      <c r="G3" s="336"/>
    </row>
    <row r="4" spans="1:7" ht="13.5" thickBot="1" x14ac:dyDescent="0.25">
      <c r="A4" s="333" t="s">
        <v>270</v>
      </c>
      <c r="B4" s="338" t="s">
        <v>83</v>
      </c>
      <c r="C4" s="339"/>
      <c r="D4" s="338" t="s">
        <v>84</v>
      </c>
      <c r="E4" s="339"/>
      <c r="F4" s="338" t="s">
        <v>85</v>
      </c>
      <c r="G4" s="340"/>
    </row>
    <row r="5" spans="1:7" x14ac:dyDescent="0.2">
      <c r="A5" s="333"/>
      <c r="B5" s="64">
        <v>2022</v>
      </c>
      <c r="C5" s="64">
        <v>2023</v>
      </c>
      <c r="D5" s="86">
        <v>2022</v>
      </c>
      <c r="E5" s="87">
        <v>2023</v>
      </c>
      <c r="F5" s="86">
        <v>2022</v>
      </c>
      <c r="G5" s="88">
        <v>2023</v>
      </c>
    </row>
    <row r="6" spans="1:7" ht="13.5" thickBot="1" x14ac:dyDescent="0.25">
      <c r="A6" s="124" t="s">
        <v>86</v>
      </c>
      <c r="B6" s="254">
        <v>2019.2330760636657</v>
      </c>
      <c r="C6" s="254">
        <v>2171.8990048671217</v>
      </c>
      <c r="D6" s="254">
        <v>2151.7629497566236</v>
      </c>
      <c r="E6" s="254">
        <v>2288.9697529755031</v>
      </c>
      <c r="F6" s="254">
        <v>132.52987369295784</v>
      </c>
      <c r="G6" s="255">
        <v>117.07074810838139</v>
      </c>
    </row>
    <row r="7" spans="1:7" ht="26.25" thickBot="1" x14ac:dyDescent="0.25">
      <c r="A7" s="125" t="s">
        <v>87</v>
      </c>
      <c r="B7" s="250">
        <v>1293.1783761143356</v>
      </c>
      <c r="C7" s="250">
        <v>1398.9262319869408</v>
      </c>
      <c r="D7" s="250">
        <v>1338.8501805103956</v>
      </c>
      <c r="E7" s="250">
        <v>1461.4382387714402</v>
      </c>
      <c r="F7" s="250">
        <v>45.671804396059997</v>
      </c>
      <c r="G7" s="251">
        <v>62.512006784499363</v>
      </c>
    </row>
    <row r="8" spans="1:7" ht="13.5" thickBot="1" x14ac:dyDescent="0.25">
      <c r="A8" s="125" t="s">
        <v>88</v>
      </c>
      <c r="B8" s="250">
        <v>486.82162342106449</v>
      </c>
      <c r="C8" s="250">
        <v>521.41661570653639</v>
      </c>
      <c r="D8" s="250">
        <v>511.272064020301</v>
      </c>
      <c r="E8" s="250">
        <v>541.2451161892044</v>
      </c>
      <c r="F8" s="250">
        <v>24.450440599236515</v>
      </c>
      <c r="G8" s="251">
        <v>19.828500482668005</v>
      </c>
    </row>
    <row r="9" spans="1:7" ht="13.5" thickBot="1" x14ac:dyDescent="0.25">
      <c r="A9" s="125" t="s">
        <v>89</v>
      </c>
      <c r="B9" s="250">
        <v>239.23307652826585</v>
      </c>
      <c r="C9" s="250">
        <v>251.55615717364415</v>
      </c>
      <c r="D9" s="250">
        <v>301.64070522592658</v>
      </c>
      <c r="E9" s="250">
        <v>286.28639801485838</v>
      </c>
      <c r="F9" s="250">
        <v>62.407628697660726</v>
      </c>
      <c r="G9" s="251">
        <v>34.730240841214226</v>
      </c>
    </row>
    <row r="10" spans="1:7" ht="13.5" thickBot="1" x14ac:dyDescent="0.25">
      <c r="A10" s="125" t="s">
        <v>90</v>
      </c>
      <c r="B10" s="250">
        <v>0</v>
      </c>
      <c r="C10" s="250">
        <v>0</v>
      </c>
      <c r="D10" s="250">
        <v>0</v>
      </c>
      <c r="E10" s="250">
        <v>0</v>
      </c>
      <c r="F10" s="250">
        <v>0</v>
      </c>
      <c r="G10" s="251">
        <v>0</v>
      </c>
    </row>
    <row r="11" spans="1:7" ht="13.5" thickBot="1" x14ac:dyDescent="0.25">
      <c r="A11" s="124" t="s">
        <v>91</v>
      </c>
      <c r="B11" s="254">
        <v>385.03894539069518</v>
      </c>
      <c r="C11" s="254">
        <v>418.60136312016556</v>
      </c>
      <c r="D11" s="254">
        <v>406.46604762506507</v>
      </c>
      <c r="E11" s="254">
        <v>437.27176456169195</v>
      </c>
      <c r="F11" s="254">
        <v>21.427102234369897</v>
      </c>
      <c r="G11" s="255">
        <v>18.670401441526394</v>
      </c>
    </row>
    <row r="12" spans="1:7" ht="13.5" thickBot="1" x14ac:dyDescent="0.25">
      <c r="A12" s="126" t="s">
        <v>92</v>
      </c>
      <c r="B12" s="256">
        <v>1634.1941306729705</v>
      </c>
      <c r="C12" s="256">
        <v>1753.2976417469558</v>
      </c>
      <c r="D12" s="256">
        <v>1745.2969021315587</v>
      </c>
      <c r="E12" s="256">
        <v>1851.6979884138107</v>
      </c>
      <c r="F12" s="256">
        <v>111.10277145858822</v>
      </c>
      <c r="G12" s="257">
        <v>98.40034666685483</v>
      </c>
    </row>
    <row r="13" spans="1:7" ht="13.5" thickTop="1" x14ac:dyDescent="0.2">
      <c r="A13" s="82" t="s">
        <v>93</v>
      </c>
    </row>
  </sheetData>
  <mergeCells count="5">
    <mergeCell ref="A4:A5"/>
    <mergeCell ref="B4:C4"/>
    <mergeCell ref="D4:E4"/>
    <mergeCell ref="F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16"/>
  <sheetViews>
    <sheetView zoomScaleNormal="100" workbookViewId="0"/>
  </sheetViews>
  <sheetFormatPr defaultRowHeight="12.75" x14ac:dyDescent="0.2"/>
  <cols>
    <col min="1" max="1" width="8.140625" style="35" customWidth="1"/>
    <col min="2" max="5" width="20.42578125" style="35" customWidth="1"/>
    <col min="6" max="16384" width="9.140625" style="35"/>
  </cols>
  <sheetData>
    <row r="1" spans="1:5" x14ac:dyDescent="0.2">
      <c r="A1" s="167" t="s">
        <v>258</v>
      </c>
      <c r="B1" s="58"/>
    </row>
    <row r="3" spans="1:5" ht="27" customHeight="1" x14ac:dyDescent="0.2">
      <c r="A3" s="336" t="s">
        <v>240</v>
      </c>
      <c r="B3" s="336"/>
      <c r="C3" s="336"/>
      <c r="D3" s="336"/>
      <c r="E3" s="336"/>
    </row>
    <row r="4" spans="1:5" ht="13.5" thickBot="1" x14ac:dyDescent="0.25">
      <c r="A4" s="91"/>
      <c r="B4" s="334" t="s">
        <v>94</v>
      </c>
      <c r="C4" s="337"/>
      <c r="D4" s="334" t="s">
        <v>95</v>
      </c>
      <c r="E4" s="337"/>
    </row>
    <row r="5" spans="1:5" x14ac:dyDescent="0.2">
      <c r="A5" s="92"/>
      <c r="B5" s="59" t="s">
        <v>25</v>
      </c>
      <c r="C5" s="93" t="s">
        <v>26</v>
      </c>
      <c r="D5" s="59" t="s">
        <v>25</v>
      </c>
      <c r="E5" s="93" t="s">
        <v>26</v>
      </c>
    </row>
    <row r="6" spans="1:5" ht="13.5" thickBot="1" x14ac:dyDescent="0.25">
      <c r="A6" s="80">
        <v>2022</v>
      </c>
      <c r="B6" s="127">
        <v>66</v>
      </c>
      <c r="C6" s="127">
        <v>105.22</v>
      </c>
      <c r="D6" s="127">
        <v>5.6727161315064558</v>
      </c>
      <c r="E6" s="128">
        <v>5.2602814384586569</v>
      </c>
    </row>
    <row r="7" spans="1:5" ht="13.5" thickBot="1" x14ac:dyDescent="0.25">
      <c r="A7" s="80">
        <v>2023</v>
      </c>
      <c r="B7" s="127">
        <v>66</v>
      </c>
      <c r="C7" s="127">
        <v>88.98</v>
      </c>
      <c r="D7" s="127">
        <v>5.6156992813185331</v>
      </c>
      <c r="E7" s="128">
        <v>5.1367211684123113</v>
      </c>
    </row>
    <row r="8" spans="1:5" ht="13.5" thickBot="1" x14ac:dyDescent="0.25">
      <c r="A8" s="80">
        <v>2024</v>
      </c>
      <c r="B8" s="127">
        <v>66</v>
      </c>
      <c r="C8" s="127">
        <v>88.98</v>
      </c>
      <c r="D8" s="127">
        <v>5.3919135443376218</v>
      </c>
      <c r="E8" s="128">
        <v>5.1797530777655725</v>
      </c>
    </row>
    <row r="9" spans="1:5" ht="13.5" thickBot="1" x14ac:dyDescent="0.25">
      <c r="A9" s="80">
        <v>2025</v>
      </c>
      <c r="B9" s="127">
        <v>66</v>
      </c>
      <c r="C9" s="127">
        <v>88.98</v>
      </c>
      <c r="D9" s="127">
        <v>5.3229349704219295</v>
      </c>
      <c r="E9" s="128">
        <v>5.2112918728243898</v>
      </c>
    </row>
    <row r="10" spans="1:5" ht="13.5" thickBot="1" x14ac:dyDescent="0.25">
      <c r="A10" s="80">
        <v>2026</v>
      </c>
      <c r="B10" s="127">
        <v>65</v>
      </c>
      <c r="C10" s="127">
        <v>88.98</v>
      </c>
      <c r="D10" s="127">
        <v>5.3516664161011898</v>
      </c>
      <c r="E10" s="128">
        <v>5.239420705920196</v>
      </c>
    </row>
    <row r="11" spans="1:5" ht="13.5" thickBot="1" x14ac:dyDescent="0.25">
      <c r="A11" s="80">
        <v>2027</v>
      </c>
      <c r="B11" s="127">
        <v>65</v>
      </c>
      <c r="C11" s="127">
        <v>88.98</v>
      </c>
      <c r="D11" s="127">
        <v>5.3800814195020363</v>
      </c>
      <c r="E11" s="128">
        <v>5.2672397337895838</v>
      </c>
    </row>
    <row r="12" spans="1:5" ht="13.5" thickBot="1" x14ac:dyDescent="0.25">
      <c r="A12" s="80">
        <v>2028</v>
      </c>
      <c r="B12" s="127">
        <v>65</v>
      </c>
      <c r="C12" s="127">
        <v>88.98</v>
      </c>
      <c r="D12" s="127">
        <v>5.4104641496750245</v>
      </c>
      <c r="E12" s="128">
        <v>5.2969852173817245</v>
      </c>
    </row>
    <row r="13" spans="1:5" ht="13.5" thickBot="1" x14ac:dyDescent="0.25">
      <c r="A13" s="80">
        <v>2029</v>
      </c>
      <c r="B13" s="127">
        <v>65</v>
      </c>
      <c r="C13" s="127">
        <v>88.98</v>
      </c>
      <c r="D13" s="127">
        <v>5.4435870830093274</v>
      </c>
      <c r="E13" s="128">
        <v>5.3294134311863868</v>
      </c>
    </row>
    <row r="14" spans="1:5" ht="13.5" thickBot="1" x14ac:dyDescent="0.25">
      <c r="A14" s="80">
        <v>2030</v>
      </c>
      <c r="B14" s="127">
        <v>65</v>
      </c>
      <c r="C14" s="127">
        <v>88.98</v>
      </c>
      <c r="D14" s="127">
        <v>5.4792319936418288</v>
      </c>
      <c r="E14" s="128">
        <v>5.36431072640395</v>
      </c>
    </row>
    <row r="15" spans="1:5" ht="13.5" thickBot="1" x14ac:dyDescent="0.25">
      <c r="A15" s="81">
        <v>2031</v>
      </c>
      <c r="B15" s="129"/>
      <c r="C15" s="129">
        <v>88.98</v>
      </c>
      <c r="D15" s="129"/>
      <c r="E15" s="130">
        <v>5.4011950176995338</v>
      </c>
    </row>
    <row r="16" spans="1:5" ht="13.5" thickTop="1" x14ac:dyDescent="0.2">
      <c r="A16" s="82" t="s">
        <v>96</v>
      </c>
    </row>
  </sheetData>
  <mergeCells count="3">
    <mergeCell ref="B4:C4"/>
    <mergeCell ref="D4:E4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11"/>
  <sheetViews>
    <sheetView zoomScaleNormal="100" workbookViewId="0"/>
  </sheetViews>
  <sheetFormatPr defaultRowHeight="12.75" x14ac:dyDescent="0.2"/>
  <cols>
    <col min="1" max="1" width="45.28515625" style="35" customWidth="1"/>
    <col min="2" max="16384" width="9.140625" style="35"/>
  </cols>
  <sheetData>
    <row r="1" spans="1:12" x14ac:dyDescent="0.2">
      <c r="A1" s="167" t="s">
        <v>258</v>
      </c>
      <c r="B1" s="119"/>
    </row>
    <row r="3" spans="1:12" x14ac:dyDescent="0.2">
      <c r="A3" s="323" t="s">
        <v>271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</row>
    <row r="4" spans="1:12" x14ac:dyDescent="0.2">
      <c r="A4" s="59" t="s">
        <v>97</v>
      </c>
      <c r="B4" s="59">
        <v>2021</v>
      </c>
      <c r="C4" s="59">
        <v>2022</v>
      </c>
      <c r="D4" s="59">
        <v>2023</v>
      </c>
      <c r="E4" s="59">
        <v>2024</v>
      </c>
      <c r="F4" s="59">
        <v>2025</v>
      </c>
      <c r="G4" s="59">
        <v>2026</v>
      </c>
      <c r="H4" s="59">
        <v>2027</v>
      </c>
      <c r="I4" s="59">
        <v>2028</v>
      </c>
      <c r="J4" s="59">
        <v>2029</v>
      </c>
      <c r="K4" s="59">
        <v>2030</v>
      </c>
      <c r="L4" s="59">
        <v>2031</v>
      </c>
    </row>
    <row r="5" spans="1:12" ht="13.5" thickBot="1" x14ac:dyDescent="0.25">
      <c r="A5" s="124" t="s">
        <v>98</v>
      </c>
      <c r="B5" s="254">
        <v>1932.6496796227393</v>
      </c>
      <c r="C5" s="254">
        <v>2151.7629497566236</v>
      </c>
      <c r="D5" s="254">
        <v>2288.9697529755031</v>
      </c>
      <c r="E5" s="254">
        <v>2418.2296341941087</v>
      </c>
      <c r="F5" s="254">
        <v>2553.7269163262436</v>
      </c>
      <c r="G5" s="254">
        <v>2683.9281025512128</v>
      </c>
      <c r="H5" s="254">
        <v>2817.5457069994973</v>
      </c>
      <c r="I5" s="254">
        <v>2959.8872120192918</v>
      </c>
      <c r="J5" s="254">
        <v>3090.6197587783336</v>
      </c>
      <c r="K5" s="254">
        <v>3228.9887713631142</v>
      </c>
      <c r="L5" s="255">
        <v>3366.9913346683607</v>
      </c>
    </row>
    <row r="6" spans="1:12" ht="13.5" thickBot="1" x14ac:dyDescent="0.25">
      <c r="A6" s="125" t="s">
        <v>99</v>
      </c>
      <c r="B6" s="250">
        <v>1195.71230130914</v>
      </c>
      <c r="C6" s="250">
        <v>1338.8501805103956</v>
      </c>
      <c r="D6" s="250">
        <v>1461.4382387714402</v>
      </c>
      <c r="E6" s="250">
        <v>1538.8928015316289</v>
      </c>
      <c r="F6" s="250">
        <v>1613.3892186755986</v>
      </c>
      <c r="G6" s="250">
        <v>1690.5644003275604</v>
      </c>
      <c r="H6" s="250">
        <v>1772.1003646105803</v>
      </c>
      <c r="I6" s="250">
        <v>1858.0970519959787</v>
      </c>
      <c r="J6" s="250">
        <v>1929.2266703316825</v>
      </c>
      <c r="K6" s="250">
        <v>2003.9615358761157</v>
      </c>
      <c r="L6" s="251">
        <v>2080.8679724235935</v>
      </c>
    </row>
    <row r="7" spans="1:12" ht="13.5" thickBot="1" x14ac:dyDescent="0.25">
      <c r="A7" s="125" t="s">
        <v>88</v>
      </c>
      <c r="B7" s="250">
        <v>462.24411482627005</v>
      </c>
      <c r="C7" s="250">
        <v>511.272064020301</v>
      </c>
      <c r="D7" s="250">
        <v>541.2451161892044</v>
      </c>
      <c r="E7" s="250">
        <v>575.72794493041908</v>
      </c>
      <c r="F7" s="250">
        <v>609.73878549510448</v>
      </c>
      <c r="G7" s="250">
        <v>645.40516115133516</v>
      </c>
      <c r="H7" s="250">
        <v>683.41639163795946</v>
      </c>
      <c r="I7" s="250">
        <v>723.8726249993</v>
      </c>
      <c r="J7" s="250">
        <v>767.03645109856313</v>
      </c>
      <c r="K7" s="250">
        <v>813.13462043506934</v>
      </c>
      <c r="L7" s="251">
        <v>861.70633778181968</v>
      </c>
    </row>
    <row r="8" spans="1:12" ht="13.5" thickBot="1" x14ac:dyDescent="0.25">
      <c r="A8" s="125" t="s">
        <v>100</v>
      </c>
      <c r="B8" s="250">
        <v>274.85372188561001</v>
      </c>
      <c r="C8" s="250">
        <v>301.64070522592658</v>
      </c>
      <c r="D8" s="250">
        <v>286.28639801485838</v>
      </c>
      <c r="E8" s="250">
        <v>303.60888773206085</v>
      </c>
      <c r="F8" s="250">
        <v>330.59891215554069</v>
      </c>
      <c r="G8" s="250">
        <v>347.95854107231696</v>
      </c>
      <c r="H8" s="250">
        <v>362.02895075095847</v>
      </c>
      <c r="I8" s="250">
        <v>377.91753502401343</v>
      </c>
      <c r="J8" s="250">
        <v>394.3566373480877</v>
      </c>
      <c r="K8" s="250">
        <v>411.89261505192894</v>
      </c>
      <c r="L8" s="251">
        <v>424.41702446294624</v>
      </c>
    </row>
    <row r="9" spans="1:12" ht="13.5" thickBot="1" x14ac:dyDescent="0.25">
      <c r="A9" s="124" t="s">
        <v>101</v>
      </c>
      <c r="B9" s="254">
        <v>353.54683491181504</v>
      </c>
      <c r="C9" s="254">
        <v>406.46604762506507</v>
      </c>
      <c r="D9" s="254">
        <v>437.27176456169195</v>
      </c>
      <c r="E9" s="254">
        <v>465.0145935512441</v>
      </c>
      <c r="F9" s="254">
        <v>487.52553200306369</v>
      </c>
      <c r="G9" s="254">
        <v>510.84592553041824</v>
      </c>
      <c r="H9" s="254">
        <v>535.48403758938719</v>
      </c>
      <c r="I9" s="254">
        <v>561.47006766989273</v>
      </c>
      <c r="J9" s="254">
        <v>582.96364443294738</v>
      </c>
      <c r="K9" s="254">
        <v>605.54663597768854</v>
      </c>
      <c r="L9" s="255">
        <v>628.78582151225362</v>
      </c>
    </row>
    <row r="10" spans="1:12" ht="13.5" thickBot="1" x14ac:dyDescent="0.25">
      <c r="A10" s="131" t="s">
        <v>81</v>
      </c>
      <c r="B10" s="258">
        <v>1579.1028447109247</v>
      </c>
      <c r="C10" s="258">
        <v>1745.2969021315587</v>
      </c>
      <c r="D10" s="258">
        <v>1851.6979884138107</v>
      </c>
      <c r="E10" s="258">
        <v>1953.2150406428648</v>
      </c>
      <c r="F10" s="258">
        <v>2066.2013843231798</v>
      </c>
      <c r="G10" s="258">
        <v>2173.0821770207945</v>
      </c>
      <c r="H10" s="258">
        <v>2282.0616694101109</v>
      </c>
      <c r="I10" s="258">
        <v>2398.4171443493992</v>
      </c>
      <c r="J10" s="258">
        <v>2507.6561143453855</v>
      </c>
      <c r="K10" s="258">
        <v>2623.4421353854254</v>
      </c>
      <c r="L10" s="259">
        <v>2738.205513156106</v>
      </c>
    </row>
    <row r="11" spans="1:12" ht="13.5" thickTop="1" x14ac:dyDescent="0.2">
      <c r="A11" s="63" t="s">
        <v>93</v>
      </c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11"/>
  <sheetViews>
    <sheetView zoomScaleNormal="100" workbookViewId="0"/>
  </sheetViews>
  <sheetFormatPr defaultRowHeight="12.75" x14ac:dyDescent="0.2"/>
  <cols>
    <col min="1" max="1" width="45.28515625" style="35" customWidth="1"/>
    <col min="2" max="16384" width="9.140625" style="35"/>
  </cols>
  <sheetData>
    <row r="1" spans="1:12" x14ac:dyDescent="0.2">
      <c r="A1" s="167" t="s">
        <v>258</v>
      </c>
      <c r="B1" s="58"/>
    </row>
    <row r="3" spans="1:12" x14ac:dyDescent="0.2">
      <c r="A3" s="323" t="s">
        <v>213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</row>
    <row r="4" spans="1:12" x14ac:dyDescent="0.2">
      <c r="A4" s="59" t="s">
        <v>97</v>
      </c>
      <c r="B4" s="59">
        <v>2021</v>
      </c>
      <c r="C4" s="59">
        <v>2022</v>
      </c>
      <c r="D4" s="59">
        <v>2023</v>
      </c>
      <c r="E4" s="59">
        <v>2024</v>
      </c>
      <c r="F4" s="59">
        <v>2025</v>
      </c>
      <c r="G4" s="59">
        <v>2026</v>
      </c>
      <c r="H4" s="59">
        <v>2027</v>
      </c>
      <c r="I4" s="59">
        <v>2028</v>
      </c>
      <c r="J4" s="59">
        <v>2029</v>
      </c>
      <c r="K4" s="59">
        <v>2030</v>
      </c>
      <c r="L4" s="59">
        <v>2031</v>
      </c>
    </row>
    <row r="5" spans="1:12" ht="13.5" thickBot="1" x14ac:dyDescent="0.25">
      <c r="A5" s="89" t="s">
        <v>98</v>
      </c>
      <c r="B5" s="260">
        <v>1932.6496796227393</v>
      </c>
      <c r="C5" s="260">
        <v>2170.9237025569819</v>
      </c>
      <c r="D5" s="260">
        <v>2330.504741040007</v>
      </c>
      <c r="E5" s="260">
        <v>2509.6472798526538</v>
      </c>
      <c r="F5" s="260">
        <v>2671.4665756171544</v>
      </c>
      <c r="G5" s="260">
        <v>2832.8923034044269</v>
      </c>
      <c r="H5" s="260">
        <v>3001.991537881242</v>
      </c>
      <c r="I5" s="260">
        <v>3185.2689407500902</v>
      </c>
      <c r="J5" s="260">
        <v>3381.99367639397</v>
      </c>
      <c r="K5" s="260">
        <v>3592.4627941893204</v>
      </c>
      <c r="L5" s="261">
        <v>3804.7956211952187</v>
      </c>
    </row>
    <row r="6" spans="1:12" ht="13.5" thickBot="1" x14ac:dyDescent="0.25">
      <c r="A6" s="90" t="s">
        <v>99</v>
      </c>
      <c r="B6" s="246">
        <v>1195.71230130914</v>
      </c>
      <c r="C6" s="246">
        <v>1344.7081775647323</v>
      </c>
      <c r="D6" s="246">
        <v>1485.2800962981951</v>
      </c>
      <c r="E6" s="246">
        <v>1607.3488968326701</v>
      </c>
      <c r="F6" s="246">
        <v>1700.6711852875178</v>
      </c>
      <c r="G6" s="246">
        <v>1800.5325063384319</v>
      </c>
      <c r="H6" s="246">
        <v>1907.8960227576204</v>
      </c>
      <c r="I6" s="246">
        <v>2023.5193298800395</v>
      </c>
      <c r="J6" s="246">
        <v>2147.7581965963473</v>
      </c>
      <c r="K6" s="246">
        <v>2280.3301159968846</v>
      </c>
      <c r="L6" s="247">
        <v>2417.2193423483745</v>
      </c>
    </row>
    <row r="7" spans="1:12" ht="13.5" thickBot="1" x14ac:dyDescent="0.25">
      <c r="A7" s="90" t="s">
        <v>88</v>
      </c>
      <c r="B7" s="246">
        <v>462.24411482627005</v>
      </c>
      <c r="C7" s="246">
        <v>513.47195131577905</v>
      </c>
      <c r="D7" s="246">
        <v>544.62392682621089</v>
      </c>
      <c r="E7" s="246">
        <v>583.50905090132005</v>
      </c>
      <c r="F7" s="246">
        <v>623.66653256631912</v>
      </c>
      <c r="G7" s="246">
        <v>667.00332894006272</v>
      </c>
      <c r="H7" s="246">
        <v>713.96511683511562</v>
      </c>
      <c r="I7" s="246">
        <v>764.93619909483709</v>
      </c>
      <c r="J7" s="246">
        <v>820.16101058213064</v>
      </c>
      <c r="K7" s="246">
        <v>879.64543238791055</v>
      </c>
      <c r="L7" s="247">
        <v>941.93840316075079</v>
      </c>
    </row>
    <row r="8" spans="1:12" ht="13.5" thickBot="1" x14ac:dyDescent="0.25">
      <c r="A8" s="90" t="s">
        <v>100</v>
      </c>
      <c r="B8" s="246">
        <v>274.85372188561001</v>
      </c>
      <c r="C8" s="246">
        <v>312.74357367647042</v>
      </c>
      <c r="D8" s="246">
        <v>300.60071791560131</v>
      </c>
      <c r="E8" s="246">
        <v>318.78933211866394</v>
      </c>
      <c r="F8" s="246">
        <v>347.12885776331774</v>
      </c>
      <c r="G8" s="246">
        <v>365.35646812593268</v>
      </c>
      <c r="H8" s="246">
        <v>380.13039828850657</v>
      </c>
      <c r="I8" s="246">
        <v>396.81341177521409</v>
      </c>
      <c r="J8" s="246">
        <v>414.07446921549206</v>
      </c>
      <c r="K8" s="246">
        <v>432.48724580452546</v>
      </c>
      <c r="L8" s="247">
        <v>445.63787568609359</v>
      </c>
    </row>
    <row r="9" spans="1:12" ht="13.5" thickBot="1" x14ac:dyDescent="0.25">
      <c r="A9" s="89" t="s">
        <v>101</v>
      </c>
      <c r="B9" s="260">
        <v>353.54683491181504</v>
      </c>
      <c r="C9" s="260">
        <v>408.21010399766146</v>
      </c>
      <c r="D9" s="260">
        <v>444.40540239500649</v>
      </c>
      <c r="E9" s="260">
        <v>485.70029907981353</v>
      </c>
      <c r="F9" s="260">
        <v>513.89994105091887</v>
      </c>
      <c r="G9" s="260">
        <v>544.07551375732385</v>
      </c>
      <c r="H9" s="260">
        <v>576.51806069770271</v>
      </c>
      <c r="I9" s="260">
        <v>611.45650807562913</v>
      </c>
      <c r="J9" s="260">
        <v>648.99836027732317</v>
      </c>
      <c r="K9" s="260">
        <v>689.05825083954562</v>
      </c>
      <c r="L9" s="261">
        <v>730.42272267931696</v>
      </c>
    </row>
    <row r="10" spans="1:12" ht="13.5" thickBot="1" x14ac:dyDescent="0.25">
      <c r="A10" s="94" t="s">
        <v>81</v>
      </c>
      <c r="B10" s="262">
        <v>1579.1028447109247</v>
      </c>
      <c r="C10" s="262">
        <v>1762.7135985593204</v>
      </c>
      <c r="D10" s="262">
        <v>1886.0993386450007</v>
      </c>
      <c r="E10" s="262">
        <v>2023.9469807728406</v>
      </c>
      <c r="F10" s="262">
        <v>2157.5666345662357</v>
      </c>
      <c r="G10" s="262">
        <v>2288.8167896471027</v>
      </c>
      <c r="H10" s="262">
        <v>2425.4734771835392</v>
      </c>
      <c r="I10" s="262">
        <v>2573.812432674461</v>
      </c>
      <c r="J10" s="262">
        <v>2732.9953161166468</v>
      </c>
      <c r="K10" s="262">
        <v>2903.4045433497745</v>
      </c>
      <c r="L10" s="263">
        <v>3074.3728985159014</v>
      </c>
    </row>
    <row r="11" spans="1:12" ht="13.5" thickTop="1" x14ac:dyDescent="0.2">
      <c r="A11" s="63" t="s">
        <v>93</v>
      </c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11"/>
  <sheetViews>
    <sheetView zoomScaleNormal="100" workbookViewId="0"/>
  </sheetViews>
  <sheetFormatPr defaultRowHeight="12.75" x14ac:dyDescent="0.2"/>
  <cols>
    <col min="1" max="1" width="45.28515625" style="35" customWidth="1"/>
    <col min="2" max="16384" width="9.140625" style="35"/>
  </cols>
  <sheetData>
    <row r="1" spans="1:12" x14ac:dyDescent="0.2">
      <c r="A1" s="167" t="s">
        <v>258</v>
      </c>
      <c r="B1" s="58"/>
    </row>
    <row r="3" spans="1:12" x14ac:dyDescent="0.2">
      <c r="A3" s="323" t="s">
        <v>244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</row>
    <row r="4" spans="1:12" x14ac:dyDescent="0.2">
      <c r="A4" s="59" t="s">
        <v>97</v>
      </c>
      <c r="B4" s="59">
        <v>2021</v>
      </c>
      <c r="C4" s="59">
        <v>2022</v>
      </c>
      <c r="D4" s="59">
        <v>2023</v>
      </c>
      <c r="E4" s="59">
        <v>2024</v>
      </c>
      <c r="F4" s="59">
        <v>2025</v>
      </c>
      <c r="G4" s="59">
        <v>2026</v>
      </c>
      <c r="H4" s="59">
        <v>2027</v>
      </c>
      <c r="I4" s="59">
        <v>2028</v>
      </c>
      <c r="J4" s="59">
        <v>2029</v>
      </c>
      <c r="K4" s="59">
        <v>2030</v>
      </c>
      <c r="L4" s="59">
        <v>2031</v>
      </c>
    </row>
    <row r="5" spans="1:12" ht="13.5" thickBot="1" x14ac:dyDescent="0.25">
      <c r="A5" s="124" t="s">
        <v>98</v>
      </c>
      <c r="B5" s="254">
        <v>1932.6496796227393</v>
      </c>
      <c r="C5" s="254">
        <v>2077.512569152469</v>
      </c>
      <c r="D5" s="254">
        <v>2189.2879814730695</v>
      </c>
      <c r="E5" s="254">
        <v>2299.2383358945358</v>
      </c>
      <c r="F5" s="254">
        <v>2424.588467744677</v>
      </c>
      <c r="G5" s="254">
        <v>2547.0897166249251</v>
      </c>
      <c r="H5" s="254">
        <v>2673.2757669994016</v>
      </c>
      <c r="I5" s="254">
        <v>2807.9506406888404</v>
      </c>
      <c r="J5" s="254">
        <v>2950.285796015216</v>
      </c>
      <c r="K5" s="254">
        <v>3099.8599137309052</v>
      </c>
      <c r="L5" s="255">
        <v>3254.5895286949421</v>
      </c>
    </row>
    <row r="6" spans="1:12" ht="13.5" thickBot="1" x14ac:dyDescent="0.25">
      <c r="A6" s="125" t="s">
        <v>99</v>
      </c>
      <c r="B6" s="250">
        <v>1195.71230130914</v>
      </c>
      <c r="C6" s="250">
        <v>1303.2348968519873</v>
      </c>
      <c r="D6" s="250">
        <v>1411.3687830393794</v>
      </c>
      <c r="E6" s="250">
        <v>1482.392502082462</v>
      </c>
      <c r="F6" s="250">
        <v>1550.1697782671199</v>
      </c>
      <c r="G6" s="250">
        <v>1621.1097908250722</v>
      </c>
      <c r="H6" s="250">
        <v>1695.9759610545116</v>
      </c>
      <c r="I6" s="250">
        <v>1775.0306252691298</v>
      </c>
      <c r="J6" s="250">
        <v>1858.3775669273812</v>
      </c>
      <c r="K6" s="250">
        <v>1945.3138307550114</v>
      </c>
      <c r="L6" s="251">
        <v>2037.9600330223116</v>
      </c>
    </row>
    <row r="7" spans="1:12" ht="13.5" thickBot="1" x14ac:dyDescent="0.25">
      <c r="A7" s="125" t="s">
        <v>88</v>
      </c>
      <c r="B7" s="250">
        <v>462.24411482627005</v>
      </c>
      <c r="C7" s="250">
        <v>505.94557242618652</v>
      </c>
      <c r="D7" s="250">
        <v>534.5757601210604</v>
      </c>
      <c r="E7" s="250">
        <v>558.7782792398217</v>
      </c>
      <c r="F7" s="250">
        <v>593.40961414534752</v>
      </c>
      <c r="G7" s="250">
        <v>630.21516588838404</v>
      </c>
      <c r="H7" s="250">
        <v>669.57519780657492</v>
      </c>
      <c r="I7" s="250">
        <v>711.69011064929907</v>
      </c>
      <c r="J7" s="250">
        <v>756.70508734196017</v>
      </c>
      <c r="K7" s="250">
        <v>804.43736018175389</v>
      </c>
      <c r="L7" s="251">
        <v>855.87502487912616</v>
      </c>
    </row>
    <row r="8" spans="1:12" ht="13.5" thickBot="1" x14ac:dyDescent="0.25">
      <c r="A8" s="125" t="s">
        <v>100</v>
      </c>
      <c r="B8" s="250">
        <v>274.85372188561001</v>
      </c>
      <c r="C8" s="250">
        <v>268.33209987429512</v>
      </c>
      <c r="D8" s="250">
        <v>243.34343831262959</v>
      </c>
      <c r="E8" s="250">
        <v>258.06755457225177</v>
      </c>
      <c r="F8" s="250">
        <v>281.00907533220959</v>
      </c>
      <c r="G8" s="250">
        <v>295.7647599114693</v>
      </c>
      <c r="H8" s="250">
        <v>307.72460813831475</v>
      </c>
      <c r="I8" s="250">
        <v>321.22990477041139</v>
      </c>
      <c r="J8" s="250">
        <v>335.20314174587452</v>
      </c>
      <c r="K8" s="250">
        <v>350.10872279413957</v>
      </c>
      <c r="L8" s="251">
        <v>360.75447079350431</v>
      </c>
    </row>
    <row r="9" spans="1:12" ht="13.5" thickBot="1" x14ac:dyDescent="0.25">
      <c r="A9" s="124" t="s">
        <v>101</v>
      </c>
      <c r="B9" s="254">
        <v>353.54683491181504</v>
      </c>
      <c r="C9" s="254">
        <v>395.86258336072399</v>
      </c>
      <c r="D9" s="254">
        <v>422.29065986786185</v>
      </c>
      <c r="E9" s="254">
        <v>447.94162800242304</v>
      </c>
      <c r="F9" s="254">
        <v>468.42221151392596</v>
      </c>
      <c r="G9" s="254">
        <v>489.85849419282584</v>
      </c>
      <c r="H9" s="254">
        <v>512.48116270185494</v>
      </c>
      <c r="I9" s="254">
        <v>536.36948845885559</v>
      </c>
      <c r="J9" s="254">
        <v>561.55483220754047</v>
      </c>
      <c r="K9" s="254">
        <v>587.82477859265157</v>
      </c>
      <c r="L9" s="255">
        <v>615.82012436885918</v>
      </c>
    </row>
    <row r="10" spans="1:12" ht="13.5" thickBot="1" x14ac:dyDescent="0.25">
      <c r="A10" s="131" t="s">
        <v>81</v>
      </c>
      <c r="B10" s="258">
        <v>1579.1028447109247</v>
      </c>
      <c r="C10" s="258">
        <v>1681.6499857917454</v>
      </c>
      <c r="D10" s="258">
        <v>1766.9973216052074</v>
      </c>
      <c r="E10" s="258">
        <v>1851.2967078921124</v>
      </c>
      <c r="F10" s="258">
        <v>1956.1662562307508</v>
      </c>
      <c r="G10" s="258">
        <v>2057.2312224320999</v>
      </c>
      <c r="H10" s="258">
        <v>2160.7946042975468</v>
      </c>
      <c r="I10" s="258">
        <v>2271.581152229985</v>
      </c>
      <c r="J10" s="258">
        <v>2388.7309638076749</v>
      </c>
      <c r="K10" s="258">
        <v>2512.0351351382537</v>
      </c>
      <c r="L10" s="259">
        <v>2638.7694043260826</v>
      </c>
    </row>
    <row r="11" spans="1:12" ht="13.5" thickTop="1" x14ac:dyDescent="0.2">
      <c r="A11" s="63" t="s">
        <v>93</v>
      </c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20"/>
  <sheetViews>
    <sheetView zoomScaleNormal="100" workbookViewId="0"/>
  </sheetViews>
  <sheetFormatPr defaultRowHeight="12.75" x14ac:dyDescent="0.2"/>
  <cols>
    <col min="1" max="1" width="27.42578125" style="35" customWidth="1"/>
    <col min="2" max="2" width="10" style="35" customWidth="1"/>
    <col min="3" max="11" width="10.42578125" style="35" customWidth="1"/>
    <col min="12" max="16384" width="9.140625" style="35"/>
  </cols>
  <sheetData>
    <row r="1" spans="1:11" x14ac:dyDescent="0.2">
      <c r="A1" s="167" t="s">
        <v>258</v>
      </c>
    </row>
    <row r="3" spans="1:11" x14ac:dyDescent="0.2">
      <c r="A3" s="323" t="s">
        <v>272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spans="1:11" ht="13.5" thickBot="1" x14ac:dyDescent="0.25">
      <c r="A4" s="333" t="s">
        <v>97</v>
      </c>
      <c r="B4" s="343" t="s">
        <v>102</v>
      </c>
      <c r="C4" s="334" t="s">
        <v>103</v>
      </c>
      <c r="D4" s="335"/>
      <c r="E4" s="337"/>
      <c r="F4" s="334" t="s">
        <v>104</v>
      </c>
      <c r="G4" s="335"/>
      <c r="H4" s="335"/>
      <c r="I4" s="335"/>
      <c r="J4" s="335"/>
      <c r="K4" s="337"/>
    </row>
    <row r="5" spans="1:11" x14ac:dyDescent="0.2">
      <c r="A5" s="333"/>
      <c r="B5" s="343"/>
      <c r="C5" s="345" t="s">
        <v>105</v>
      </c>
      <c r="D5" s="341" t="s">
        <v>106</v>
      </c>
      <c r="E5" s="342"/>
      <c r="F5" s="341" t="s">
        <v>186</v>
      </c>
      <c r="G5" s="342"/>
      <c r="H5" s="341" t="s">
        <v>186</v>
      </c>
      <c r="I5" s="342"/>
      <c r="J5" s="341" t="s">
        <v>186</v>
      </c>
      <c r="K5" s="342"/>
    </row>
    <row r="6" spans="1:11" ht="13.5" thickBot="1" x14ac:dyDescent="0.25">
      <c r="A6" s="333"/>
      <c r="B6" s="343"/>
      <c r="C6" s="346"/>
      <c r="D6" s="334"/>
      <c r="E6" s="337"/>
      <c r="F6" s="334" t="s">
        <v>107</v>
      </c>
      <c r="G6" s="337"/>
      <c r="H6" s="334" t="s">
        <v>108</v>
      </c>
      <c r="I6" s="337"/>
      <c r="J6" s="334" t="s">
        <v>109</v>
      </c>
      <c r="K6" s="337"/>
    </row>
    <row r="7" spans="1:11" ht="13.5" thickBot="1" x14ac:dyDescent="0.25">
      <c r="A7" s="337"/>
      <c r="B7" s="344"/>
      <c r="C7" s="95">
        <v>44621</v>
      </c>
      <c r="D7" s="95">
        <v>44531</v>
      </c>
      <c r="E7" s="95">
        <v>44682</v>
      </c>
      <c r="F7" s="65" t="s">
        <v>110</v>
      </c>
      <c r="G7" s="65" t="s">
        <v>111</v>
      </c>
      <c r="H7" s="65" t="s">
        <v>110</v>
      </c>
      <c r="I7" s="65" t="s">
        <v>111</v>
      </c>
      <c r="J7" s="65" t="s">
        <v>110</v>
      </c>
      <c r="K7" s="59" t="s">
        <v>111</v>
      </c>
    </row>
    <row r="8" spans="1:11" ht="13.5" thickBot="1" x14ac:dyDescent="0.25">
      <c r="A8" s="96" t="s">
        <v>31</v>
      </c>
      <c r="B8" s="264">
        <v>1612.8</v>
      </c>
      <c r="C8" s="265">
        <v>1751.3</v>
      </c>
      <c r="D8" s="265">
        <v>1733.8</v>
      </c>
      <c r="E8" s="266">
        <v>1764.5</v>
      </c>
      <c r="F8" s="265">
        <v>151.69999999999999</v>
      </c>
      <c r="G8" s="265">
        <v>8.6</v>
      </c>
      <c r="H8" s="265">
        <v>13.2</v>
      </c>
      <c r="I8" s="265">
        <v>0.8</v>
      </c>
      <c r="J8" s="265">
        <v>30.7</v>
      </c>
      <c r="K8" s="265">
        <v>1.8</v>
      </c>
    </row>
    <row r="9" spans="1:11" ht="13.5" thickBot="1" x14ac:dyDescent="0.25">
      <c r="A9" s="193" t="s">
        <v>112</v>
      </c>
      <c r="B9" s="264">
        <v>1489</v>
      </c>
      <c r="C9" s="265">
        <v>1621.7</v>
      </c>
      <c r="D9" s="265">
        <v>1582.2</v>
      </c>
      <c r="E9" s="266">
        <v>1628.2</v>
      </c>
      <c r="F9" s="265">
        <v>139.19999999999999</v>
      </c>
      <c r="G9" s="265">
        <v>8.9</v>
      </c>
      <c r="H9" s="265">
        <v>6.6</v>
      </c>
      <c r="I9" s="265">
        <v>0.4</v>
      </c>
      <c r="J9" s="265">
        <v>46</v>
      </c>
      <c r="K9" s="265">
        <v>2.9</v>
      </c>
    </row>
    <row r="10" spans="1:11" ht="13.5" thickBot="1" x14ac:dyDescent="0.25">
      <c r="A10" s="195" t="s">
        <v>113</v>
      </c>
      <c r="B10" s="264">
        <v>709.5</v>
      </c>
      <c r="C10" s="265">
        <v>778.1</v>
      </c>
      <c r="D10" s="265">
        <v>779.1</v>
      </c>
      <c r="E10" s="266">
        <v>782.2</v>
      </c>
      <c r="F10" s="265">
        <v>72.599999999999994</v>
      </c>
      <c r="G10" s="265">
        <v>9.6999999999999993</v>
      </c>
      <c r="H10" s="265">
        <v>4.0999999999999996</v>
      </c>
      <c r="I10" s="265">
        <v>0.5</v>
      </c>
      <c r="J10" s="265">
        <v>3.1</v>
      </c>
      <c r="K10" s="265">
        <v>0.4</v>
      </c>
    </row>
    <row r="11" spans="1:11" ht="13.5" thickBot="1" x14ac:dyDescent="0.25">
      <c r="A11" s="195" t="s">
        <v>114</v>
      </c>
      <c r="B11" s="264">
        <v>327.9</v>
      </c>
      <c r="C11" s="265">
        <v>338.6</v>
      </c>
      <c r="D11" s="265">
        <v>335.4</v>
      </c>
      <c r="E11" s="266">
        <v>340.8</v>
      </c>
      <c r="F11" s="265">
        <v>12.9</v>
      </c>
      <c r="G11" s="265">
        <v>3.3</v>
      </c>
      <c r="H11" s="265">
        <v>2.2999999999999998</v>
      </c>
      <c r="I11" s="265">
        <v>0.7</v>
      </c>
      <c r="J11" s="265">
        <v>5.4</v>
      </c>
      <c r="K11" s="265">
        <v>1.6</v>
      </c>
    </row>
    <row r="12" spans="1:11" ht="13.5" thickBot="1" x14ac:dyDescent="0.25">
      <c r="A12" s="195" t="s">
        <v>115</v>
      </c>
      <c r="B12" s="264">
        <v>45.9</v>
      </c>
      <c r="C12" s="265">
        <v>64.400000000000006</v>
      </c>
      <c r="D12" s="265">
        <v>61.4</v>
      </c>
      <c r="E12" s="266">
        <v>62.1</v>
      </c>
      <c r="F12" s="265">
        <v>16.2</v>
      </c>
      <c r="G12" s="265">
        <v>40.299999999999997</v>
      </c>
      <c r="H12" s="265">
        <v>-2.2999999999999998</v>
      </c>
      <c r="I12" s="265">
        <v>-3.5</v>
      </c>
      <c r="J12" s="265">
        <v>0.7</v>
      </c>
      <c r="K12" s="265">
        <v>1.2</v>
      </c>
    </row>
    <row r="13" spans="1:11" ht="13.5" thickBot="1" x14ac:dyDescent="0.25">
      <c r="A13" s="195" t="s">
        <v>116</v>
      </c>
      <c r="B13" s="264">
        <v>67.7</v>
      </c>
      <c r="C13" s="265">
        <v>76</v>
      </c>
      <c r="D13" s="265">
        <v>74.400000000000006</v>
      </c>
      <c r="E13" s="266">
        <v>75</v>
      </c>
      <c r="F13" s="265">
        <v>7.4</v>
      </c>
      <c r="G13" s="265">
        <v>12.4</v>
      </c>
      <c r="H13" s="265">
        <v>-1</v>
      </c>
      <c r="I13" s="265">
        <v>-1.3</v>
      </c>
      <c r="J13" s="265">
        <v>0.6</v>
      </c>
      <c r="K13" s="265">
        <v>0.8</v>
      </c>
    </row>
    <row r="14" spans="1:11" ht="13.5" thickBot="1" x14ac:dyDescent="0.25">
      <c r="A14" s="195" t="s">
        <v>117</v>
      </c>
      <c r="B14" s="264">
        <v>25.8</v>
      </c>
      <c r="C14" s="265">
        <v>89.1</v>
      </c>
      <c r="D14" s="265">
        <v>84.7</v>
      </c>
      <c r="E14" s="266">
        <v>88.4</v>
      </c>
      <c r="F14" s="265">
        <v>62.6</v>
      </c>
      <c r="G14" s="265">
        <v>245.4</v>
      </c>
      <c r="H14" s="265">
        <v>-0.7</v>
      </c>
      <c r="I14" s="265">
        <v>-0.8</v>
      </c>
      <c r="J14" s="265">
        <v>3.7</v>
      </c>
      <c r="K14" s="265">
        <v>4.4000000000000004</v>
      </c>
    </row>
    <row r="15" spans="1:11" ht="13.5" thickBot="1" x14ac:dyDescent="0.25">
      <c r="A15" s="195" t="s">
        <v>118</v>
      </c>
      <c r="B15" s="264">
        <v>312.2</v>
      </c>
      <c r="C15" s="265">
        <v>275.60000000000002</v>
      </c>
      <c r="D15" s="265">
        <v>247.2</v>
      </c>
      <c r="E15" s="266">
        <v>279.8</v>
      </c>
      <c r="F15" s="265">
        <v>-32.5</v>
      </c>
      <c r="G15" s="265">
        <v>-11.7</v>
      </c>
      <c r="H15" s="265">
        <v>4.0999999999999996</v>
      </c>
      <c r="I15" s="265">
        <v>1.5</v>
      </c>
      <c r="J15" s="265">
        <v>32.5</v>
      </c>
      <c r="K15" s="265">
        <v>13.2</v>
      </c>
    </row>
    <row r="16" spans="1:11" ht="13.5" thickBot="1" x14ac:dyDescent="0.25">
      <c r="A16" s="194" t="s">
        <v>119</v>
      </c>
      <c r="B16" s="267">
        <v>123.8</v>
      </c>
      <c r="C16" s="268">
        <v>129.6</v>
      </c>
      <c r="D16" s="268">
        <v>151.6</v>
      </c>
      <c r="E16" s="269">
        <v>136.30000000000001</v>
      </c>
      <c r="F16" s="268">
        <v>12.5</v>
      </c>
      <c r="G16" s="268">
        <v>4.7</v>
      </c>
      <c r="H16" s="268">
        <v>6.7</v>
      </c>
      <c r="I16" s="268">
        <v>5.0999999999999996</v>
      </c>
      <c r="J16" s="268">
        <v>-15.3</v>
      </c>
      <c r="K16" s="268">
        <v>-10.1</v>
      </c>
    </row>
    <row r="17" spans="1:11" ht="14.25" thickTop="1" thickBot="1" x14ac:dyDescent="0.25">
      <c r="A17" s="97" t="s">
        <v>120</v>
      </c>
      <c r="B17" s="270"/>
      <c r="C17" s="271"/>
      <c r="D17" s="271"/>
      <c r="E17" s="272"/>
      <c r="F17" s="271"/>
      <c r="G17" s="271"/>
      <c r="H17" s="271"/>
      <c r="I17" s="271"/>
      <c r="J17" s="271"/>
      <c r="K17" s="271"/>
    </row>
    <row r="18" spans="1:11" ht="13.5" thickBot="1" x14ac:dyDescent="0.25">
      <c r="A18" s="97" t="s">
        <v>121</v>
      </c>
      <c r="B18" s="273">
        <v>120.8</v>
      </c>
      <c r="C18" s="274">
        <v>23.8</v>
      </c>
      <c r="D18" s="274">
        <v>15</v>
      </c>
      <c r="E18" s="275">
        <v>30.6</v>
      </c>
      <c r="F18" s="274">
        <v>-90.3</v>
      </c>
      <c r="G18" s="274">
        <v>-80.3</v>
      </c>
      <c r="H18" s="274">
        <v>6.7</v>
      </c>
      <c r="I18" s="274">
        <v>28.2</v>
      </c>
      <c r="J18" s="274">
        <v>15.6</v>
      </c>
      <c r="K18" s="274">
        <v>103.8</v>
      </c>
    </row>
    <row r="19" spans="1:11" ht="13.5" thickBot="1" x14ac:dyDescent="0.25">
      <c r="A19" s="132" t="s">
        <v>214</v>
      </c>
      <c r="B19" s="276">
        <v>1492</v>
      </c>
      <c r="C19" s="277">
        <v>1727.4</v>
      </c>
      <c r="D19" s="277">
        <v>1718.8</v>
      </c>
      <c r="E19" s="278">
        <v>1733.9</v>
      </c>
      <c r="F19" s="277">
        <v>242</v>
      </c>
      <c r="G19" s="277">
        <v>15.8</v>
      </c>
      <c r="H19" s="277">
        <v>6.5</v>
      </c>
      <c r="I19" s="277">
        <v>0.4</v>
      </c>
      <c r="J19" s="277">
        <v>15.1</v>
      </c>
      <c r="K19" s="277">
        <v>0.9</v>
      </c>
    </row>
    <row r="20" spans="1:11" ht="13.5" thickTop="1" x14ac:dyDescent="0.2">
      <c r="A20" s="82" t="s">
        <v>122</v>
      </c>
    </row>
  </sheetData>
  <mergeCells count="13">
    <mergeCell ref="A3:K3"/>
    <mergeCell ref="J5:K5"/>
    <mergeCell ref="J6:K6"/>
    <mergeCell ref="A4:A7"/>
    <mergeCell ref="B4:B7"/>
    <mergeCell ref="C4:E4"/>
    <mergeCell ref="F4:K4"/>
    <mergeCell ref="C5:C6"/>
    <mergeCell ref="D5:E6"/>
    <mergeCell ref="F5:G5"/>
    <mergeCell ref="F6:G6"/>
    <mergeCell ref="H5:I5"/>
    <mergeCell ref="H6:I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F8"/>
  <sheetViews>
    <sheetView zoomScaleNormal="100" workbookViewId="0"/>
  </sheetViews>
  <sheetFormatPr defaultRowHeight="12.75" x14ac:dyDescent="0.2"/>
  <cols>
    <col min="1" max="1" width="27.5703125" style="35" customWidth="1"/>
    <col min="2" max="6" width="15.5703125" style="35" customWidth="1"/>
    <col min="7" max="16384" width="9.140625" style="35"/>
  </cols>
  <sheetData>
    <row r="1" spans="1:6" x14ac:dyDescent="0.2">
      <c r="A1" s="167" t="s">
        <v>258</v>
      </c>
      <c r="B1" s="58"/>
    </row>
    <row r="3" spans="1:6" x14ac:dyDescent="0.2">
      <c r="A3" s="323" t="s">
        <v>129</v>
      </c>
      <c r="B3" s="323"/>
      <c r="C3" s="323"/>
      <c r="D3" s="323"/>
      <c r="E3" s="323"/>
      <c r="F3" s="323"/>
    </row>
    <row r="4" spans="1:6" ht="13.5" thickBot="1" x14ac:dyDescent="0.25">
      <c r="A4" s="98" t="s">
        <v>123</v>
      </c>
      <c r="B4" s="98" t="s">
        <v>124</v>
      </c>
      <c r="C4" s="98">
        <v>2024</v>
      </c>
      <c r="D4" s="98">
        <v>2025</v>
      </c>
      <c r="E4" s="98">
        <v>2026</v>
      </c>
      <c r="F4" s="98" t="s">
        <v>125</v>
      </c>
    </row>
    <row r="5" spans="1:6" ht="13.5" thickBot="1" x14ac:dyDescent="0.25">
      <c r="A5" s="48" t="s">
        <v>22</v>
      </c>
      <c r="B5" s="99" t="s">
        <v>126</v>
      </c>
      <c r="C5" s="100" t="s">
        <v>126</v>
      </c>
      <c r="D5" s="101" t="s">
        <v>127</v>
      </c>
      <c r="E5" s="102" t="s">
        <v>128</v>
      </c>
      <c r="F5" s="102" t="s">
        <v>128</v>
      </c>
    </row>
    <row r="6" spans="1:6" ht="13.5" thickBot="1" x14ac:dyDescent="0.25">
      <c r="A6" s="61" t="s">
        <v>23</v>
      </c>
      <c r="B6" s="99" t="s">
        <v>126</v>
      </c>
      <c r="C6" s="100" t="s">
        <v>126</v>
      </c>
      <c r="D6" s="100" t="s">
        <v>126</v>
      </c>
      <c r="E6" s="100" t="s">
        <v>126</v>
      </c>
      <c r="F6" s="102" t="s">
        <v>128</v>
      </c>
    </row>
    <row r="7" spans="1:6" ht="13.5" thickBot="1" x14ac:dyDescent="0.25">
      <c r="A7" s="103" t="s">
        <v>24</v>
      </c>
      <c r="B7" s="104" t="s">
        <v>126</v>
      </c>
      <c r="C7" s="105" t="s">
        <v>128</v>
      </c>
      <c r="D7" s="105" t="s">
        <v>128</v>
      </c>
      <c r="E7" s="105" t="s">
        <v>128</v>
      </c>
      <c r="F7" s="105" t="s">
        <v>128</v>
      </c>
    </row>
    <row r="8" spans="1:6" ht="13.5" thickTop="1" x14ac:dyDescent="0.2">
      <c r="A8" s="63" t="s">
        <v>70</v>
      </c>
    </row>
  </sheetData>
  <mergeCells count="1"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14"/>
  <sheetViews>
    <sheetView zoomScaleNormal="100" workbookViewId="0"/>
  </sheetViews>
  <sheetFormatPr defaultRowHeight="12.75" x14ac:dyDescent="0.2"/>
  <cols>
    <col min="1" max="1" width="37.140625" style="35" customWidth="1"/>
    <col min="2" max="16384" width="9.140625" style="35"/>
  </cols>
  <sheetData>
    <row r="1" spans="1:7" x14ac:dyDescent="0.2">
      <c r="A1" s="167" t="s">
        <v>258</v>
      </c>
      <c r="B1" s="58"/>
    </row>
    <row r="3" spans="1:7" x14ac:dyDescent="0.2">
      <c r="A3" s="34" t="s">
        <v>130</v>
      </c>
    </row>
    <row r="4" spans="1:7" ht="13.5" thickBot="1" x14ac:dyDescent="0.25">
      <c r="A4" s="347" t="s">
        <v>97</v>
      </c>
      <c r="B4" s="349" t="s">
        <v>215</v>
      </c>
      <c r="C4" s="348"/>
      <c r="D4" s="349" t="s">
        <v>216</v>
      </c>
      <c r="E4" s="348"/>
      <c r="F4" s="349" t="s">
        <v>217</v>
      </c>
      <c r="G4" s="348"/>
    </row>
    <row r="5" spans="1:7" ht="13.5" thickBot="1" x14ac:dyDescent="0.25">
      <c r="A5" s="348"/>
      <c r="B5" s="133" t="s">
        <v>218</v>
      </c>
      <c r="C5" s="133" t="s">
        <v>219</v>
      </c>
      <c r="D5" s="133" t="s">
        <v>218</v>
      </c>
      <c r="E5" s="133" t="s">
        <v>219</v>
      </c>
      <c r="F5" s="133" t="s">
        <v>218</v>
      </c>
      <c r="G5" s="134" t="s">
        <v>219</v>
      </c>
    </row>
    <row r="6" spans="1:7" ht="13.5" thickBot="1" x14ac:dyDescent="0.25">
      <c r="A6" s="135" t="s">
        <v>98</v>
      </c>
      <c r="B6" s="279">
        <v>1932.6</v>
      </c>
      <c r="C6" s="279">
        <v>22.3</v>
      </c>
      <c r="D6" s="279">
        <v>2151.8000000000002</v>
      </c>
      <c r="E6" s="279">
        <v>22.2</v>
      </c>
      <c r="F6" s="279">
        <v>219.1</v>
      </c>
      <c r="G6" s="279">
        <v>-0.1</v>
      </c>
    </row>
    <row r="7" spans="1:7" ht="13.5" thickBot="1" x14ac:dyDescent="0.25">
      <c r="A7" s="135" t="s">
        <v>220</v>
      </c>
      <c r="B7" s="279">
        <v>353.5</v>
      </c>
      <c r="C7" s="279">
        <v>4.0999999999999996</v>
      </c>
      <c r="D7" s="279">
        <v>406.5</v>
      </c>
      <c r="E7" s="279">
        <v>4.2</v>
      </c>
      <c r="F7" s="279">
        <v>52.9</v>
      </c>
      <c r="G7" s="279">
        <v>0.1</v>
      </c>
    </row>
    <row r="8" spans="1:7" ht="13.5" thickBot="1" x14ac:dyDescent="0.25">
      <c r="A8" s="135" t="s">
        <v>221</v>
      </c>
      <c r="B8" s="279">
        <v>1579.1</v>
      </c>
      <c r="C8" s="279">
        <v>18.2</v>
      </c>
      <c r="D8" s="279">
        <v>1745.3</v>
      </c>
      <c r="E8" s="279">
        <v>18</v>
      </c>
      <c r="F8" s="279">
        <v>166.2</v>
      </c>
      <c r="G8" s="279">
        <v>-0.2</v>
      </c>
    </row>
    <row r="9" spans="1:7" ht="13.5" thickBot="1" x14ac:dyDescent="0.25">
      <c r="A9" s="135" t="s">
        <v>31</v>
      </c>
      <c r="B9" s="279">
        <v>1612.8</v>
      </c>
      <c r="C9" s="279">
        <v>18.600000000000001</v>
      </c>
      <c r="D9" s="279">
        <v>1764.5</v>
      </c>
      <c r="E9" s="279">
        <v>18.2</v>
      </c>
      <c r="F9" s="279">
        <v>151.69999999999999</v>
      </c>
      <c r="G9" s="279">
        <v>-0.4</v>
      </c>
    </row>
    <row r="10" spans="1:7" ht="13.5" thickBot="1" x14ac:dyDescent="0.25">
      <c r="A10" s="196" t="s">
        <v>112</v>
      </c>
      <c r="B10" s="279">
        <v>1489</v>
      </c>
      <c r="C10" s="279">
        <v>17.2</v>
      </c>
      <c r="D10" s="279">
        <v>1628.2</v>
      </c>
      <c r="E10" s="279">
        <v>16.8</v>
      </c>
      <c r="F10" s="279">
        <v>139.19999999999999</v>
      </c>
      <c r="G10" s="279">
        <v>-0.4</v>
      </c>
    </row>
    <row r="11" spans="1:7" ht="13.5" thickBot="1" x14ac:dyDescent="0.25">
      <c r="A11" s="196" t="s">
        <v>119</v>
      </c>
      <c r="B11" s="279">
        <v>123.8</v>
      </c>
      <c r="C11" s="279">
        <v>1.4</v>
      </c>
      <c r="D11" s="279">
        <v>136.30000000000001</v>
      </c>
      <c r="E11" s="279">
        <v>1.4</v>
      </c>
      <c r="F11" s="279">
        <v>12.5</v>
      </c>
      <c r="G11" s="279">
        <v>0</v>
      </c>
    </row>
    <row r="12" spans="1:7" ht="13.5" thickBot="1" x14ac:dyDescent="0.25">
      <c r="A12" s="136" t="s">
        <v>133</v>
      </c>
      <c r="B12" s="280">
        <v>-33.700000000000003</v>
      </c>
      <c r="C12" s="280">
        <v>-0.4</v>
      </c>
      <c r="D12" s="280">
        <v>-19.2</v>
      </c>
      <c r="E12" s="280">
        <v>-0.2</v>
      </c>
      <c r="F12" s="280">
        <v>14.5</v>
      </c>
      <c r="G12" s="280">
        <v>0.2</v>
      </c>
    </row>
    <row r="13" spans="1:7" ht="14.25" thickTop="1" thickBot="1" x14ac:dyDescent="0.25">
      <c r="A13" s="137" t="s">
        <v>222</v>
      </c>
      <c r="B13" s="281">
        <v>-247.1</v>
      </c>
      <c r="C13" s="281"/>
      <c r="D13" s="281">
        <v>-170.5</v>
      </c>
      <c r="E13" s="281"/>
      <c r="F13" s="281">
        <v>76.599999999999994</v>
      </c>
      <c r="G13" s="281">
        <v>0</v>
      </c>
    </row>
    <row r="14" spans="1:7" ht="13.5" thickTop="1" x14ac:dyDescent="0.2">
      <c r="A14" s="82" t="s">
        <v>273</v>
      </c>
    </row>
  </sheetData>
  <mergeCells count="4">
    <mergeCell ref="A4:A5"/>
    <mergeCell ref="B4:C4"/>
    <mergeCell ref="D4:E4"/>
    <mergeCell ref="F4:G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19"/>
  <sheetViews>
    <sheetView zoomScaleNormal="100" workbookViewId="0"/>
  </sheetViews>
  <sheetFormatPr defaultRowHeight="12.75" x14ac:dyDescent="0.2"/>
  <cols>
    <col min="1" max="1" width="9.42578125" style="35" customWidth="1"/>
    <col min="2" max="2" width="9.140625" style="35"/>
    <col min="3" max="3" width="20.42578125" style="35" customWidth="1"/>
    <col min="4" max="4" width="9.140625" style="35"/>
    <col min="5" max="5" width="20.42578125" style="35" customWidth="1"/>
    <col min="6" max="16384" width="9.140625" style="35"/>
  </cols>
  <sheetData>
    <row r="1" spans="1:5" x14ac:dyDescent="0.2">
      <c r="A1" s="167" t="s">
        <v>258</v>
      </c>
      <c r="B1" s="58"/>
    </row>
    <row r="3" spans="1:5" x14ac:dyDescent="0.2">
      <c r="A3" s="323" t="s">
        <v>248</v>
      </c>
      <c r="B3" s="323"/>
      <c r="C3" s="323"/>
      <c r="D3" s="323"/>
      <c r="E3" s="323"/>
    </row>
    <row r="4" spans="1:5" ht="13.5" thickBot="1" x14ac:dyDescent="0.25">
      <c r="A4" s="138" t="s">
        <v>223</v>
      </c>
      <c r="B4" s="138" t="s">
        <v>28</v>
      </c>
      <c r="C4" s="138" t="s">
        <v>224</v>
      </c>
      <c r="D4" s="139" t="s">
        <v>225</v>
      </c>
      <c r="E4" s="140" t="s">
        <v>224</v>
      </c>
    </row>
    <row r="5" spans="1:5" ht="13.5" thickBot="1" x14ac:dyDescent="0.25">
      <c r="A5" s="141">
        <v>42370</v>
      </c>
      <c r="B5" s="282">
        <v>3992.7791358920895</v>
      </c>
      <c r="C5" s="283"/>
      <c r="D5" s="282">
        <v>6003.1398679312251</v>
      </c>
      <c r="E5" s="284"/>
    </row>
    <row r="6" spans="1:5" ht="13.5" thickBot="1" x14ac:dyDescent="0.25">
      <c r="A6" s="141">
        <v>42430</v>
      </c>
      <c r="B6" s="282">
        <v>4005.7002451992071</v>
      </c>
      <c r="C6" s="282">
        <v>12.921109307117604</v>
      </c>
      <c r="D6" s="282">
        <v>6039.3888212447682</v>
      </c>
      <c r="E6" s="285">
        <v>36.248953313543097</v>
      </c>
    </row>
    <row r="7" spans="1:5" ht="13.5" thickBot="1" x14ac:dyDescent="0.25">
      <c r="A7" s="141">
        <v>42736</v>
      </c>
      <c r="B7" s="282">
        <v>4399.0468363851169</v>
      </c>
      <c r="C7" s="283"/>
      <c r="D7" s="282">
        <v>6301.3281273202947</v>
      </c>
      <c r="E7" s="284"/>
    </row>
    <row r="8" spans="1:5" ht="13.5" thickBot="1" x14ac:dyDescent="0.25">
      <c r="A8" s="141">
        <v>42795</v>
      </c>
      <c r="B8" s="282">
        <v>4527.0034531298288</v>
      </c>
      <c r="C8" s="282">
        <v>127.95661674471194</v>
      </c>
      <c r="D8" s="282">
        <v>6354.8660396798614</v>
      </c>
      <c r="E8" s="285">
        <v>53.53791235956669</v>
      </c>
    </row>
    <row r="9" spans="1:5" ht="13.5" thickBot="1" x14ac:dyDescent="0.25">
      <c r="A9" s="141">
        <v>43101</v>
      </c>
      <c r="B9" s="282">
        <v>4904.2752279730676</v>
      </c>
      <c r="C9" s="283"/>
      <c r="D9" s="282">
        <v>6624.1806840475101</v>
      </c>
      <c r="E9" s="284"/>
    </row>
    <row r="10" spans="1:5" ht="13.5" thickBot="1" x14ac:dyDescent="0.25">
      <c r="A10" s="141">
        <v>43160</v>
      </c>
      <c r="B10" s="282">
        <v>4984.7075974610252</v>
      </c>
      <c r="C10" s="282">
        <v>80.432369487957658</v>
      </c>
      <c r="D10" s="282">
        <v>6681.2514671398167</v>
      </c>
      <c r="E10" s="285">
        <v>57.070783092306556</v>
      </c>
    </row>
    <row r="11" spans="1:5" ht="13.5" thickBot="1" x14ac:dyDescent="0.25">
      <c r="A11" s="141">
        <v>43466</v>
      </c>
      <c r="B11" s="282">
        <v>5302.6822679431853</v>
      </c>
      <c r="C11" s="283"/>
      <c r="D11" s="282">
        <v>7030.8273744070184</v>
      </c>
      <c r="E11" s="284"/>
    </row>
    <row r="12" spans="1:5" ht="13.5" thickBot="1" x14ac:dyDescent="0.25">
      <c r="A12" s="141">
        <v>43525</v>
      </c>
      <c r="B12" s="282">
        <v>5430.9589971742853</v>
      </c>
      <c r="C12" s="282">
        <v>128.27672923110003</v>
      </c>
      <c r="D12" s="282">
        <v>7081.8748478895677</v>
      </c>
      <c r="E12" s="285">
        <v>51.047473482549321</v>
      </c>
    </row>
    <row r="13" spans="1:5" ht="13.5" thickBot="1" x14ac:dyDescent="0.25">
      <c r="A13" s="141">
        <v>43831</v>
      </c>
      <c r="B13" s="282">
        <v>5550.4520980821781</v>
      </c>
      <c r="C13" s="283"/>
      <c r="D13" s="282">
        <v>7418.4641838312755</v>
      </c>
      <c r="E13" s="284"/>
    </row>
    <row r="14" spans="1:5" ht="13.5" thickBot="1" x14ac:dyDescent="0.25">
      <c r="A14" s="141">
        <v>43891</v>
      </c>
      <c r="B14" s="282">
        <v>5758.3633280863578</v>
      </c>
      <c r="C14" s="282">
        <v>207.91123000417974</v>
      </c>
      <c r="D14" s="282">
        <v>7475.3798995528014</v>
      </c>
      <c r="E14" s="285">
        <v>56.915715721525885</v>
      </c>
    </row>
    <row r="15" spans="1:5" ht="13.5" thickBot="1" x14ac:dyDescent="0.25">
      <c r="A15" s="141">
        <v>44197</v>
      </c>
      <c r="B15" s="282">
        <v>6670.2670630117382</v>
      </c>
      <c r="C15" s="283"/>
      <c r="D15" s="282">
        <v>7512.9186175996238</v>
      </c>
      <c r="E15" s="284"/>
    </row>
    <row r="16" spans="1:5" ht="13.5" thickBot="1" x14ac:dyDescent="0.25">
      <c r="A16" s="141">
        <v>44256</v>
      </c>
      <c r="B16" s="282">
        <v>6721.0631416995075</v>
      </c>
      <c r="C16" s="282">
        <v>50.796078687769295</v>
      </c>
      <c r="D16" s="282">
        <v>7688.0096089888748</v>
      </c>
      <c r="E16" s="285">
        <v>175.09099138925103</v>
      </c>
    </row>
    <row r="17" spans="1:5" ht="13.5" thickBot="1" x14ac:dyDescent="0.25">
      <c r="A17" s="141">
        <v>44562</v>
      </c>
      <c r="B17" s="282">
        <v>6973.2430996680705</v>
      </c>
      <c r="C17" s="283"/>
      <c r="D17" s="282">
        <v>8759.6860117574797</v>
      </c>
      <c r="E17" s="284"/>
    </row>
    <row r="18" spans="1:5" ht="13.5" thickBot="1" x14ac:dyDescent="0.25">
      <c r="A18" s="142">
        <v>44621</v>
      </c>
      <c r="B18" s="286">
        <v>7009.2692672194071</v>
      </c>
      <c r="C18" s="286">
        <v>36.026167551336584</v>
      </c>
      <c r="D18" s="286">
        <v>8933.5142795897154</v>
      </c>
      <c r="E18" s="287">
        <v>173.82826783223572</v>
      </c>
    </row>
    <row r="19" spans="1:5" ht="13.5" thickTop="1" x14ac:dyDescent="0.2">
      <c r="A19" s="26" t="s">
        <v>175</v>
      </c>
    </row>
  </sheetData>
  <mergeCells count="1"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I25"/>
  <sheetViews>
    <sheetView zoomScaleNormal="100" workbookViewId="0"/>
  </sheetViews>
  <sheetFormatPr defaultRowHeight="12.75" x14ac:dyDescent="0.2"/>
  <cols>
    <col min="1" max="1" width="31.42578125" style="35" customWidth="1"/>
    <col min="2" max="9" width="10.28515625" style="35" customWidth="1"/>
    <col min="10" max="16384" width="9.140625" style="35"/>
  </cols>
  <sheetData>
    <row r="1" spans="1:9" x14ac:dyDescent="0.2">
      <c r="A1" s="167" t="s">
        <v>258</v>
      </c>
      <c r="B1" s="58"/>
    </row>
    <row r="3" spans="1:9" x14ac:dyDescent="0.2">
      <c r="A3" s="323" t="s">
        <v>250</v>
      </c>
      <c r="B3" s="323"/>
      <c r="C3" s="323"/>
      <c r="D3" s="323"/>
      <c r="E3" s="323"/>
      <c r="F3" s="323"/>
      <c r="G3" s="323"/>
      <c r="H3" s="323"/>
      <c r="I3" s="323"/>
    </row>
    <row r="4" spans="1:9" x14ac:dyDescent="0.2">
      <c r="A4" s="322" t="s">
        <v>77</v>
      </c>
      <c r="B4" s="322"/>
      <c r="C4" s="322"/>
      <c r="D4" s="322"/>
      <c r="E4" s="322"/>
      <c r="F4" s="322"/>
      <c r="G4" s="322"/>
      <c r="H4" s="322"/>
      <c r="I4" s="322"/>
    </row>
    <row r="5" spans="1:9" x14ac:dyDescent="0.2">
      <c r="A5" s="144"/>
      <c r="B5" s="145">
        <v>43770</v>
      </c>
      <c r="C5" s="145">
        <v>44136</v>
      </c>
      <c r="D5" s="145">
        <v>44228</v>
      </c>
      <c r="E5" s="145">
        <v>44317</v>
      </c>
      <c r="F5" s="145">
        <v>44348</v>
      </c>
      <c r="G5" s="145">
        <v>44470</v>
      </c>
      <c r="H5" s="145">
        <v>44531</v>
      </c>
      <c r="I5" s="145">
        <v>44682</v>
      </c>
    </row>
    <row r="6" spans="1:9" x14ac:dyDescent="0.2">
      <c r="A6" s="146" t="s">
        <v>226</v>
      </c>
      <c r="B6" s="288">
        <v>63.2</v>
      </c>
      <c r="C6" s="288">
        <v>-135.80000000000001</v>
      </c>
      <c r="D6" s="288">
        <v>-85.2</v>
      </c>
      <c r="E6" s="288">
        <v>-51.7</v>
      </c>
      <c r="F6" s="288">
        <v>37.4</v>
      </c>
      <c r="G6" s="288">
        <v>0.4</v>
      </c>
      <c r="H6" s="288">
        <v>34.200000000000003</v>
      </c>
      <c r="I6" s="288">
        <v>45.08</v>
      </c>
    </row>
    <row r="7" spans="1:9" x14ac:dyDescent="0.2">
      <c r="A7" s="146" t="s">
        <v>57</v>
      </c>
      <c r="B7" s="147">
        <v>11238.2</v>
      </c>
      <c r="C7" s="147">
        <v>10569</v>
      </c>
      <c r="D7" s="147">
        <v>10865</v>
      </c>
      <c r="E7" s="147">
        <v>11145</v>
      </c>
      <c r="F7" s="147">
        <v>11604</v>
      </c>
      <c r="G7" s="147">
        <v>11997</v>
      </c>
      <c r="H7" s="147">
        <v>12200</v>
      </c>
      <c r="I7" s="147">
        <v>12852.4</v>
      </c>
    </row>
    <row r="8" spans="1:9" x14ac:dyDescent="0.2">
      <c r="A8" s="146" t="s">
        <v>227</v>
      </c>
      <c r="B8" s="289">
        <v>2.29E-2</v>
      </c>
      <c r="C8" s="289">
        <v>2.4E-2</v>
      </c>
      <c r="D8" s="289">
        <v>2.3E-2</v>
      </c>
      <c r="E8" s="289">
        <v>2.3E-2</v>
      </c>
      <c r="F8" s="289">
        <v>2.3E-2</v>
      </c>
      <c r="G8" s="289">
        <v>2.1999999999999999E-2</v>
      </c>
      <c r="H8" s="289">
        <v>0.02</v>
      </c>
      <c r="I8" s="289">
        <v>1.8599999999999998E-2</v>
      </c>
    </row>
    <row r="9" spans="1:9" ht="13.5" thickBot="1" x14ac:dyDescent="0.25">
      <c r="A9" s="148" t="s">
        <v>228</v>
      </c>
      <c r="B9" s="290">
        <v>0.03</v>
      </c>
      <c r="C9" s="290">
        <v>2.7E-2</v>
      </c>
      <c r="D9" s="290">
        <v>3.1E-2</v>
      </c>
      <c r="E9" s="290">
        <v>3.2000000000000001E-2</v>
      </c>
      <c r="F9" s="290">
        <v>3.2000000000000001E-2</v>
      </c>
      <c r="G9" s="290">
        <v>3.4000000000000002E-2</v>
      </c>
      <c r="H9" s="290">
        <v>3.5999999999999997E-2</v>
      </c>
      <c r="I9" s="290">
        <v>4.1000000000000002E-2</v>
      </c>
    </row>
    <row r="10" spans="1:9" ht="13.5" thickTop="1" x14ac:dyDescent="0.2">
      <c r="A10" s="143"/>
      <c r="B10" s="351"/>
      <c r="C10" s="351"/>
      <c r="D10" s="351"/>
      <c r="E10" s="351"/>
      <c r="F10" s="351"/>
      <c r="G10" s="351"/>
      <c r="H10" s="351"/>
      <c r="I10" s="144"/>
    </row>
    <row r="11" spans="1:9" x14ac:dyDescent="0.2">
      <c r="A11" s="322" t="s">
        <v>78</v>
      </c>
      <c r="B11" s="322"/>
      <c r="C11" s="322"/>
      <c r="D11" s="322"/>
      <c r="E11" s="322"/>
      <c r="F11" s="322"/>
      <c r="G11" s="322"/>
      <c r="H11" s="322"/>
      <c r="I11" s="322"/>
    </row>
    <row r="12" spans="1:9" x14ac:dyDescent="0.2">
      <c r="A12" s="144"/>
      <c r="B12" s="145">
        <v>43770</v>
      </c>
      <c r="C12" s="145">
        <v>44136</v>
      </c>
      <c r="D12" s="145">
        <v>44228</v>
      </c>
      <c r="E12" s="145">
        <v>44317</v>
      </c>
      <c r="F12" s="145">
        <v>44348</v>
      </c>
      <c r="G12" s="145">
        <v>44470</v>
      </c>
      <c r="H12" s="145">
        <v>44531</v>
      </c>
      <c r="I12" s="145">
        <v>44682</v>
      </c>
    </row>
    <row r="13" spans="1:9" x14ac:dyDescent="0.2">
      <c r="A13" s="146" t="s">
        <v>226</v>
      </c>
      <c r="B13" s="288">
        <v>236.15</v>
      </c>
      <c r="C13" s="288">
        <v>46.89</v>
      </c>
      <c r="D13" s="288">
        <v>150.4</v>
      </c>
      <c r="E13" s="288">
        <v>124.49</v>
      </c>
      <c r="F13" s="288">
        <v>181.43</v>
      </c>
      <c r="G13" s="288">
        <v>140.58000000000001</v>
      </c>
      <c r="H13" s="288">
        <v>168.83</v>
      </c>
      <c r="I13" s="288">
        <v>269.39</v>
      </c>
    </row>
    <row r="14" spans="1:9" x14ac:dyDescent="0.2">
      <c r="A14" s="146" t="s">
        <v>57</v>
      </c>
      <c r="B14" s="147">
        <v>11856.1</v>
      </c>
      <c r="C14" s="147">
        <v>11289</v>
      </c>
      <c r="D14" s="147">
        <v>11428</v>
      </c>
      <c r="E14" s="147">
        <v>11747</v>
      </c>
      <c r="F14" s="147">
        <v>12313</v>
      </c>
      <c r="G14" s="147">
        <v>12533</v>
      </c>
      <c r="H14" s="147">
        <v>12702</v>
      </c>
      <c r="I14" s="147">
        <v>13412.9</v>
      </c>
    </row>
    <row r="15" spans="1:9" x14ac:dyDescent="0.2">
      <c r="A15" s="146" t="s">
        <v>227</v>
      </c>
      <c r="B15" s="289">
        <v>3.4099999999999998E-2</v>
      </c>
      <c r="C15" s="289">
        <v>3.5000000000000003E-2</v>
      </c>
      <c r="D15" s="289">
        <v>3.4000000000000002E-2</v>
      </c>
      <c r="E15" s="289">
        <v>3.5000000000000003E-2</v>
      </c>
      <c r="F15" s="289">
        <v>3.5000000000000003E-2</v>
      </c>
      <c r="G15" s="289">
        <v>3.3000000000000002E-2</v>
      </c>
      <c r="H15" s="289">
        <v>3.1E-2</v>
      </c>
      <c r="I15" s="289">
        <v>2.8000000000000001E-2</v>
      </c>
    </row>
    <row r="16" spans="1:9" ht="13.5" thickBot="1" x14ac:dyDescent="0.25">
      <c r="A16" s="148" t="s">
        <v>228</v>
      </c>
      <c r="B16" s="290">
        <v>2.1999999999999999E-2</v>
      </c>
      <c r="C16" s="290">
        <v>2.1999999999999999E-2</v>
      </c>
      <c r="D16" s="290">
        <v>2.5999999999999999E-2</v>
      </c>
      <c r="E16" s="290">
        <v>2.5999999999999999E-2</v>
      </c>
      <c r="F16" s="290">
        <v>2.5999999999999999E-2</v>
      </c>
      <c r="G16" s="290">
        <v>2.5999999999999999E-2</v>
      </c>
      <c r="H16" s="290">
        <v>2.7E-2</v>
      </c>
      <c r="I16" s="290">
        <v>3.3000000000000002E-2</v>
      </c>
    </row>
    <row r="17" spans="1:9" ht="13.5" thickTop="1" x14ac:dyDescent="0.2">
      <c r="A17" s="143"/>
      <c r="B17" s="351"/>
      <c r="C17" s="351"/>
      <c r="D17" s="351"/>
      <c r="E17" s="351"/>
      <c r="F17" s="351"/>
      <c r="G17" s="351"/>
      <c r="H17" s="351"/>
      <c r="I17" s="144"/>
    </row>
    <row r="18" spans="1:9" x14ac:dyDescent="0.2">
      <c r="A18" s="322" t="s">
        <v>72</v>
      </c>
      <c r="B18" s="322"/>
      <c r="C18" s="322"/>
      <c r="D18" s="322"/>
      <c r="E18" s="322"/>
      <c r="F18" s="322"/>
      <c r="G18" s="322"/>
      <c r="H18" s="322"/>
      <c r="I18" s="322"/>
    </row>
    <row r="19" spans="1:9" x14ac:dyDescent="0.2">
      <c r="A19" s="144"/>
      <c r="B19" s="145">
        <v>43770</v>
      </c>
      <c r="C19" s="145">
        <v>44136</v>
      </c>
      <c r="D19" s="145">
        <v>44228</v>
      </c>
      <c r="E19" s="145">
        <v>44317</v>
      </c>
      <c r="F19" s="145">
        <v>44348</v>
      </c>
      <c r="G19" s="145">
        <v>44470</v>
      </c>
      <c r="H19" s="145">
        <v>44531</v>
      </c>
      <c r="I19" s="145">
        <v>44682</v>
      </c>
    </row>
    <row r="20" spans="1:9" x14ac:dyDescent="0.2">
      <c r="A20" s="146" t="s">
        <v>226</v>
      </c>
      <c r="B20" s="288">
        <v>43.03</v>
      </c>
      <c r="C20" s="288">
        <v>-305.2</v>
      </c>
      <c r="D20" s="288">
        <v>-300.60000000000002</v>
      </c>
      <c r="E20" s="288">
        <v>-252.2</v>
      </c>
      <c r="F20" s="288">
        <v>-83.5</v>
      </c>
      <c r="G20" s="288">
        <v>-135.4</v>
      </c>
      <c r="H20" s="288">
        <v>-242</v>
      </c>
      <c r="I20" s="288">
        <v>-336.2</v>
      </c>
    </row>
    <row r="21" spans="1:9" x14ac:dyDescent="0.2">
      <c r="A21" s="146" t="s">
        <v>57</v>
      </c>
      <c r="B21" s="147">
        <v>11519.1</v>
      </c>
      <c r="C21" s="147">
        <v>10521</v>
      </c>
      <c r="D21" s="147">
        <v>10744</v>
      </c>
      <c r="E21" s="147">
        <v>11170</v>
      </c>
      <c r="F21" s="147">
        <v>11549</v>
      </c>
      <c r="G21" s="147">
        <v>12099</v>
      </c>
      <c r="H21" s="147">
        <v>12171</v>
      </c>
      <c r="I21" s="147">
        <v>13110.4</v>
      </c>
    </row>
    <row r="22" spans="1:9" x14ac:dyDescent="0.2">
      <c r="A22" s="146" t="s">
        <v>227</v>
      </c>
      <c r="B22" s="289">
        <v>1.21E-2</v>
      </c>
      <c r="C22" s="289">
        <v>1.4E-2</v>
      </c>
      <c r="D22" s="289">
        <v>1.2999999999999999E-2</v>
      </c>
      <c r="E22" s="289">
        <v>1.2999999999999999E-2</v>
      </c>
      <c r="F22" s="289">
        <v>1.2999999999999999E-2</v>
      </c>
      <c r="G22" s="289">
        <v>1.2E-2</v>
      </c>
      <c r="H22" s="289">
        <v>1.0999999999999999E-2</v>
      </c>
      <c r="I22" s="289">
        <v>1.0200000000000001E-2</v>
      </c>
    </row>
    <row r="23" spans="1:9" ht="13.5" thickBot="1" x14ac:dyDescent="0.25">
      <c r="A23" s="148" t="s">
        <v>228</v>
      </c>
      <c r="B23" s="290">
        <v>4.5999999999999999E-2</v>
      </c>
      <c r="C23" s="290">
        <v>4.8000000000000001E-2</v>
      </c>
      <c r="D23" s="290">
        <v>4.5999999999999999E-2</v>
      </c>
      <c r="E23" s="290">
        <v>4.7E-2</v>
      </c>
      <c r="F23" s="290">
        <v>4.7E-2</v>
      </c>
      <c r="G23" s="290">
        <v>5.1999999999999998E-2</v>
      </c>
      <c r="H23" s="290">
        <v>0.05</v>
      </c>
      <c r="I23" s="290">
        <v>5.3999999999999999E-2</v>
      </c>
    </row>
    <row r="24" spans="1:9" ht="27.75" customHeight="1" thickTop="1" x14ac:dyDescent="0.2">
      <c r="A24" s="350" t="s">
        <v>131</v>
      </c>
      <c r="B24" s="350"/>
      <c r="C24" s="350"/>
      <c r="D24" s="350"/>
      <c r="E24" s="350"/>
      <c r="F24" s="350"/>
      <c r="G24" s="350"/>
      <c r="H24" s="350"/>
      <c r="I24" s="350"/>
    </row>
    <row r="25" spans="1:9" x14ac:dyDescent="0.2">
      <c r="A25" s="121" t="s">
        <v>70</v>
      </c>
    </row>
  </sheetData>
  <mergeCells count="7">
    <mergeCell ref="A24:I24"/>
    <mergeCell ref="A18:I18"/>
    <mergeCell ref="A3:I3"/>
    <mergeCell ref="A4:I4"/>
    <mergeCell ref="B10:H10"/>
    <mergeCell ref="A11:I11"/>
    <mergeCell ref="B17:H1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6"/>
  <sheetViews>
    <sheetView workbookViewId="0"/>
  </sheetViews>
  <sheetFormatPr defaultRowHeight="12.75" x14ac:dyDescent="0.2"/>
  <cols>
    <col min="1" max="1" width="8.140625" style="35" customWidth="1"/>
    <col min="2" max="2" width="9.42578125" style="35" customWidth="1"/>
    <col min="3" max="3" width="10.42578125" style="35" customWidth="1"/>
    <col min="4" max="4" width="8.5703125" style="35" customWidth="1"/>
    <col min="5" max="16384" width="9.140625" style="35"/>
  </cols>
  <sheetData>
    <row r="1" spans="1:4" x14ac:dyDescent="0.2">
      <c r="A1" s="167" t="s">
        <v>258</v>
      </c>
    </row>
    <row r="3" spans="1:4" ht="42" customHeight="1" x14ac:dyDescent="0.2">
      <c r="A3" s="168" t="s">
        <v>264</v>
      </c>
      <c r="B3" s="176" t="s">
        <v>34</v>
      </c>
      <c r="C3" s="176" t="s">
        <v>25</v>
      </c>
      <c r="D3" s="176" t="s">
        <v>26</v>
      </c>
    </row>
    <row r="4" spans="1:4" x14ac:dyDescent="0.2">
      <c r="A4" s="17">
        <v>2022</v>
      </c>
      <c r="B4" s="178">
        <v>1.72E-2</v>
      </c>
      <c r="C4" s="178">
        <v>5.1000000000000004E-3</v>
      </c>
      <c r="D4" s="178">
        <v>1.015895760024966E-2</v>
      </c>
    </row>
    <row r="5" spans="1:4" ht="13.5" thickBot="1" x14ac:dyDescent="0.25">
      <c r="A5" s="23">
        <v>2023</v>
      </c>
      <c r="B5" s="179">
        <v>2.1499999999999998E-2</v>
      </c>
      <c r="C5" s="179">
        <v>2.0199999999999999E-2</v>
      </c>
      <c r="D5" s="179">
        <v>1.0203136883938955E-2</v>
      </c>
    </row>
    <row r="6" spans="1:4" x14ac:dyDescent="0.2">
      <c r="A6" s="26" t="s">
        <v>263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21"/>
  <sheetViews>
    <sheetView zoomScaleNormal="100" workbookViewId="0"/>
  </sheetViews>
  <sheetFormatPr defaultRowHeight="12.75" x14ac:dyDescent="0.2"/>
  <cols>
    <col min="1" max="1" width="9.140625" style="35"/>
    <col min="2" max="7" width="12.5703125" style="35" customWidth="1"/>
    <col min="8" max="16384" width="9.140625" style="35"/>
  </cols>
  <sheetData>
    <row r="1" spans="1:7" x14ac:dyDescent="0.2">
      <c r="A1" s="167" t="s">
        <v>258</v>
      </c>
      <c r="B1" s="58"/>
    </row>
    <row r="3" spans="1:7" x14ac:dyDescent="0.2">
      <c r="A3" s="323" t="s">
        <v>252</v>
      </c>
      <c r="B3" s="323"/>
      <c r="C3" s="323"/>
      <c r="D3" s="323"/>
      <c r="E3" s="323"/>
      <c r="F3" s="323"/>
      <c r="G3" s="323"/>
    </row>
    <row r="4" spans="1:7" ht="13.5" thickBot="1" x14ac:dyDescent="0.25">
      <c r="A4" s="347" t="s">
        <v>76</v>
      </c>
      <c r="B4" s="349" t="s">
        <v>22</v>
      </c>
      <c r="C4" s="348"/>
      <c r="D4" s="349" t="s">
        <v>23</v>
      </c>
      <c r="E4" s="348"/>
      <c r="F4" s="349" t="s">
        <v>24</v>
      </c>
      <c r="G4" s="352"/>
    </row>
    <row r="5" spans="1:7" x14ac:dyDescent="0.2">
      <c r="A5" s="347"/>
      <c r="B5" s="149">
        <v>44531</v>
      </c>
      <c r="C5" s="150">
        <v>44682</v>
      </c>
      <c r="D5" s="149">
        <v>44531</v>
      </c>
      <c r="E5" s="150">
        <v>44682</v>
      </c>
      <c r="F5" s="151">
        <v>44531</v>
      </c>
      <c r="G5" s="154">
        <v>44682</v>
      </c>
    </row>
    <row r="6" spans="1:7" ht="13.5" thickBot="1" x14ac:dyDescent="0.25">
      <c r="A6" s="152">
        <v>2017</v>
      </c>
      <c r="B6" s="291">
        <v>0.73717926763628994</v>
      </c>
      <c r="C6" s="291">
        <v>0.73717926763628994</v>
      </c>
      <c r="D6" s="291">
        <v>0.73717926763628994</v>
      </c>
      <c r="E6" s="291">
        <v>0.73717926763628994</v>
      </c>
      <c r="F6" s="291">
        <v>0.73717926763628994</v>
      </c>
      <c r="G6" s="292">
        <v>0.73717926763628994</v>
      </c>
    </row>
    <row r="7" spans="1:7" ht="13.5" thickBot="1" x14ac:dyDescent="0.25">
      <c r="A7" s="152">
        <v>2018</v>
      </c>
      <c r="B7" s="291">
        <v>0.75269504978468615</v>
      </c>
      <c r="C7" s="291">
        <v>0.75269504978468627</v>
      </c>
      <c r="D7" s="291">
        <v>0.75269504978468615</v>
      </c>
      <c r="E7" s="291">
        <v>0.75269504978468627</v>
      </c>
      <c r="F7" s="291">
        <v>0.75269504978468615</v>
      </c>
      <c r="G7" s="292">
        <v>0.75269504978468627</v>
      </c>
    </row>
    <row r="8" spans="1:7" ht="13.5" thickBot="1" x14ac:dyDescent="0.25">
      <c r="A8" s="152">
        <v>2019</v>
      </c>
      <c r="B8" s="291">
        <v>0.74435060850217938</v>
      </c>
      <c r="C8" s="291">
        <v>0.74435060850217938</v>
      </c>
      <c r="D8" s="291">
        <v>0.74435060850217938</v>
      </c>
      <c r="E8" s="291">
        <v>0.74435060850217938</v>
      </c>
      <c r="F8" s="291">
        <v>0.74435060850217938</v>
      </c>
      <c r="G8" s="292">
        <v>0.74435060850217938</v>
      </c>
    </row>
    <row r="9" spans="1:7" ht="13.5" thickBot="1" x14ac:dyDescent="0.25">
      <c r="A9" s="152">
        <v>2020</v>
      </c>
      <c r="B9" s="291">
        <v>0.88592595801599205</v>
      </c>
      <c r="C9" s="291">
        <v>0.88592595801599205</v>
      </c>
      <c r="D9" s="291">
        <v>0.88592595801599205</v>
      </c>
      <c r="E9" s="291">
        <v>0.88592595801599205</v>
      </c>
      <c r="F9" s="291">
        <v>0.88592595801599205</v>
      </c>
      <c r="G9" s="292">
        <v>0.88592595801599205</v>
      </c>
    </row>
    <row r="10" spans="1:7" ht="13.5" thickBot="1" x14ac:dyDescent="0.25">
      <c r="A10" s="152">
        <v>2021</v>
      </c>
      <c r="B10" s="291">
        <v>0.82082555586442263</v>
      </c>
      <c r="C10" s="291">
        <v>0.80268835467423705</v>
      </c>
      <c r="D10" s="291">
        <v>0.8155717814065373</v>
      </c>
      <c r="E10" s="291">
        <v>0.80268835467423705</v>
      </c>
      <c r="F10" s="291">
        <v>0.82494548919364941</v>
      </c>
      <c r="G10" s="292">
        <v>0.80268835467423705</v>
      </c>
    </row>
    <row r="11" spans="1:7" ht="13.5" thickBot="1" x14ac:dyDescent="0.25">
      <c r="A11" s="152">
        <v>2022</v>
      </c>
      <c r="B11" s="291">
        <v>0.84790722196178347</v>
      </c>
      <c r="C11" s="291">
        <v>0.78883027933308314</v>
      </c>
      <c r="D11" s="291">
        <v>0.82891674621499745</v>
      </c>
      <c r="E11" s="291">
        <v>0.7803234130921195</v>
      </c>
      <c r="F11" s="291">
        <v>0.87068661776193068</v>
      </c>
      <c r="G11" s="292">
        <v>0.80387276931949503</v>
      </c>
    </row>
    <row r="12" spans="1:7" ht="13.5" thickBot="1" x14ac:dyDescent="0.25">
      <c r="A12" s="152">
        <v>2023</v>
      </c>
      <c r="B12" s="291">
        <v>0.86591138089042352</v>
      </c>
      <c r="C12" s="291">
        <v>0.80563971264342393</v>
      </c>
      <c r="D12" s="291">
        <v>0.82980075078133919</v>
      </c>
      <c r="E12" s="291">
        <v>0.78252356061736983</v>
      </c>
      <c r="F12" s="291">
        <v>0.91318401208691879</v>
      </c>
      <c r="G12" s="292">
        <v>0.84296621703787766</v>
      </c>
    </row>
    <row r="13" spans="1:7" ht="13.5" thickBot="1" x14ac:dyDescent="0.25">
      <c r="A13" s="152">
        <v>2024</v>
      </c>
      <c r="B13" s="291">
        <v>0.87388014525108604</v>
      </c>
      <c r="C13" s="291">
        <v>0.81297336559533395</v>
      </c>
      <c r="D13" s="291">
        <v>0.81616591161868868</v>
      </c>
      <c r="E13" s="291">
        <v>0.77000859917190967</v>
      </c>
      <c r="F13" s="291">
        <v>0.95341135624816564</v>
      </c>
      <c r="G13" s="292">
        <v>0.88074206620429862</v>
      </c>
    </row>
    <row r="14" spans="1:7" ht="13.5" thickBot="1" x14ac:dyDescent="0.25">
      <c r="A14" s="152">
        <v>2025</v>
      </c>
      <c r="B14" s="291">
        <v>0.8791081693856807</v>
      </c>
      <c r="C14" s="291">
        <v>0.81374448503672836</v>
      </c>
      <c r="D14" s="291">
        <v>0.7992781532378016</v>
      </c>
      <c r="E14" s="291">
        <v>0.7475614036305932</v>
      </c>
      <c r="F14" s="291">
        <v>0.99999257588814372</v>
      </c>
      <c r="G14" s="292">
        <v>0.91972365427095581</v>
      </c>
    </row>
    <row r="15" spans="1:7" ht="13.5" thickBot="1" x14ac:dyDescent="0.25">
      <c r="A15" s="152">
        <v>2026</v>
      </c>
      <c r="B15" s="291">
        <v>0.88458031699244788</v>
      </c>
      <c r="C15" s="291">
        <v>0.81310636482403975</v>
      </c>
      <c r="D15" s="291">
        <v>0.78090244561175448</v>
      </c>
      <c r="E15" s="291">
        <v>0.72072422354780807</v>
      </c>
      <c r="F15" s="291">
        <v>1.054028102515036</v>
      </c>
      <c r="G15" s="292">
        <v>0.96415803254098775</v>
      </c>
    </row>
    <row r="16" spans="1:7" ht="13.5" thickBot="1" x14ac:dyDescent="0.25">
      <c r="A16" s="152">
        <v>2027</v>
      </c>
      <c r="B16" s="291">
        <v>0.88699653437663151</v>
      </c>
      <c r="C16" s="291">
        <v>0.82646475826839805</v>
      </c>
      <c r="D16" s="291">
        <v>0.7577862656004013</v>
      </c>
      <c r="E16" s="291">
        <v>0.69850847662384163</v>
      </c>
      <c r="F16" s="291">
        <v>1.1142999727681779</v>
      </c>
      <c r="G16" s="292">
        <v>1.0353027495638714</v>
      </c>
    </row>
    <row r="17" spans="1:7" ht="13.5" thickBot="1" x14ac:dyDescent="0.25">
      <c r="A17" s="152">
        <v>2028</v>
      </c>
      <c r="B17" s="291">
        <v>0.88775691264181822</v>
      </c>
      <c r="C17" s="291">
        <v>0.82468926994563307</v>
      </c>
      <c r="D17" s="291">
        <v>0.72955741849384415</v>
      </c>
      <c r="E17" s="291">
        <v>0.66534712192469236</v>
      </c>
      <c r="F17" s="291">
        <v>1.1809607254567043</v>
      </c>
      <c r="G17" s="292">
        <v>1.092473336635736</v>
      </c>
    </row>
    <row r="18" spans="1:7" ht="13.5" thickBot="1" x14ac:dyDescent="0.25">
      <c r="A18" s="152">
        <v>2029</v>
      </c>
      <c r="B18" s="291">
        <v>0.88619134261425525</v>
      </c>
      <c r="C18" s="291">
        <v>0.82090455643833693</v>
      </c>
      <c r="D18" s="291">
        <v>0.69622559856086141</v>
      </c>
      <c r="E18" s="291">
        <v>0.62796395913732195</v>
      </c>
      <c r="F18" s="291">
        <v>1.2538206808252266</v>
      </c>
      <c r="G18" s="292">
        <v>1.1528993012100675</v>
      </c>
    </row>
    <row r="19" spans="1:7" ht="13.5" thickBot="1" x14ac:dyDescent="0.25">
      <c r="A19" s="152">
        <v>2030</v>
      </c>
      <c r="B19" s="291">
        <v>0.88279326853817597</v>
      </c>
      <c r="C19" s="291">
        <v>0.81549742854363916</v>
      </c>
      <c r="D19" s="291">
        <v>0.65854954913663233</v>
      </c>
      <c r="E19" s="291">
        <v>0.58735502657846839</v>
      </c>
      <c r="F19" s="291">
        <v>1.3344375994545228</v>
      </c>
      <c r="G19" s="292">
        <v>1.2176698384887958</v>
      </c>
    </row>
    <row r="20" spans="1:7" ht="13.5" thickBot="1" x14ac:dyDescent="0.25">
      <c r="A20" s="153">
        <v>2031</v>
      </c>
      <c r="B20" s="293"/>
      <c r="C20" s="293">
        <v>0.80908765717759423</v>
      </c>
      <c r="D20" s="293"/>
      <c r="E20" s="293">
        <v>0.54482605701826869</v>
      </c>
      <c r="F20" s="293"/>
      <c r="G20" s="294">
        <v>1.2855537729225464</v>
      </c>
    </row>
    <row r="21" spans="1:7" ht="13.5" thickTop="1" x14ac:dyDescent="0.2">
      <c r="A21" s="63" t="s">
        <v>70</v>
      </c>
    </row>
  </sheetData>
  <mergeCells count="5">
    <mergeCell ref="A4:A5"/>
    <mergeCell ref="B4:C4"/>
    <mergeCell ref="D4:E4"/>
    <mergeCell ref="F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20"/>
  <sheetViews>
    <sheetView zoomScaleNormal="100" workbookViewId="0"/>
  </sheetViews>
  <sheetFormatPr defaultRowHeight="12.75" x14ac:dyDescent="0.2"/>
  <cols>
    <col min="1" max="16384" width="9.140625" style="35"/>
  </cols>
  <sheetData>
    <row r="1" spans="1:10" x14ac:dyDescent="0.2">
      <c r="A1" s="167" t="s">
        <v>258</v>
      </c>
    </row>
    <row r="3" spans="1:10" x14ac:dyDescent="0.2">
      <c r="A3" s="323" t="s">
        <v>254</v>
      </c>
      <c r="B3" s="323"/>
      <c r="C3" s="323"/>
      <c r="D3" s="323"/>
      <c r="E3" s="323"/>
      <c r="F3" s="323"/>
      <c r="G3" s="323"/>
      <c r="H3" s="323"/>
      <c r="I3" s="323"/>
      <c r="J3" s="323"/>
    </row>
    <row r="4" spans="1:10" ht="13.5" thickBot="1" x14ac:dyDescent="0.25">
      <c r="A4" s="333" t="s">
        <v>76</v>
      </c>
      <c r="B4" s="334" t="s">
        <v>22</v>
      </c>
      <c r="C4" s="335"/>
      <c r="D4" s="337"/>
      <c r="E4" s="334" t="s">
        <v>23</v>
      </c>
      <c r="F4" s="335"/>
      <c r="G4" s="337"/>
      <c r="H4" s="334" t="s">
        <v>24</v>
      </c>
      <c r="I4" s="335"/>
      <c r="J4" s="335"/>
    </row>
    <row r="5" spans="1:10" ht="25.5" x14ac:dyDescent="0.2">
      <c r="A5" s="333"/>
      <c r="B5" s="83" t="s">
        <v>132</v>
      </c>
      <c r="C5" s="83" t="s">
        <v>133</v>
      </c>
      <c r="D5" s="83" t="s">
        <v>134</v>
      </c>
      <c r="E5" s="83" t="s">
        <v>132</v>
      </c>
      <c r="F5" s="84" t="s">
        <v>133</v>
      </c>
      <c r="G5" s="106" t="s">
        <v>134</v>
      </c>
      <c r="H5" s="64" t="s">
        <v>132</v>
      </c>
      <c r="I5" s="86" t="s">
        <v>133</v>
      </c>
      <c r="J5" s="88" t="s">
        <v>134</v>
      </c>
    </row>
    <row r="6" spans="1:10" ht="13.5" thickBot="1" x14ac:dyDescent="0.25">
      <c r="A6" s="80">
        <v>2018</v>
      </c>
      <c r="B6" s="295">
        <v>-6.959341842470966E-2</v>
      </c>
      <c r="C6" s="295">
        <v>-1.5456314615081757E-2</v>
      </c>
      <c r="D6" s="295">
        <v>5.4137103809627884E-2</v>
      </c>
      <c r="E6" s="295">
        <v>-6.9593418424709633E-2</v>
      </c>
      <c r="F6" s="295">
        <v>-1.5456314615081757E-2</v>
      </c>
      <c r="G6" s="295">
        <v>5.4137103809627884E-2</v>
      </c>
      <c r="H6" s="295">
        <v>-6.9593418424709633E-2</v>
      </c>
      <c r="I6" s="295">
        <v>-1.5456314615081757E-2</v>
      </c>
      <c r="J6" s="296">
        <v>5.4137103809627884E-2</v>
      </c>
    </row>
    <row r="7" spans="1:10" ht="13.5" thickBot="1" x14ac:dyDescent="0.25">
      <c r="A7" s="80">
        <v>2019</v>
      </c>
      <c r="B7" s="295">
        <v>-5.8079033139702439E-2</v>
      </c>
      <c r="C7" s="295">
        <v>-8.373361830406446E-3</v>
      </c>
      <c r="D7" s="295">
        <v>4.9705671309295985E-2</v>
      </c>
      <c r="E7" s="295">
        <v>-5.8079033139702432E-2</v>
      </c>
      <c r="F7" s="295">
        <v>-8.373361830406446E-3</v>
      </c>
      <c r="G7" s="295">
        <v>4.9705671309295985E-2</v>
      </c>
      <c r="H7" s="295">
        <v>-5.8079033139702432E-2</v>
      </c>
      <c r="I7" s="295">
        <v>-8.373361830406446E-3</v>
      </c>
      <c r="J7" s="296">
        <v>4.9705671309295985E-2</v>
      </c>
    </row>
    <row r="8" spans="1:10" ht="13.5" thickBot="1" x14ac:dyDescent="0.25">
      <c r="A8" s="80">
        <v>2020</v>
      </c>
      <c r="B8" s="295">
        <v>-0.1359706939639567</v>
      </c>
      <c r="C8" s="295">
        <v>-9.4133147154144531E-2</v>
      </c>
      <c r="D8" s="295">
        <v>4.1837546809812172E-2</v>
      </c>
      <c r="E8" s="295">
        <v>-0.1359706939639567</v>
      </c>
      <c r="F8" s="295">
        <v>-9.4133147154144531E-2</v>
      </c>
      <c r="G8" s="295">
        <v>4.1837546809812172E-2</v>
      </c>
      <c r="H8" s="295">
        <v>-0.1359706939639567</v>
      </c>
      <c r="I8" s="295">
        <v>-9.4133147154144531E-2</v>
      </c>
      <c r="J8" s="296">
        <v>4.1837546809812172E-2</v>
      </c>
    </row>
    <row r="9" spans="1:10" ht="13.5" thickBot="1" x14ac:dyDescent="0.25">
      <c r="A9" s="80">
        <v>2021</v>
      </c>
      <c r="B9" s="295">
        <v>-4.4203487136203264E-2</v>
      </c>
      <c r="C9" s="295">
        <v>7.457521031300267E-3</v>
      </c>
      <c r="D9" s="295">
        <v>5.1661008167503485E-2</v>
      </c>
      <c r="E9" s="295">
        <v>-4.4203487136203215E-2</v>
      </c>
      <c r="F9" s="295">
        <v>7.457521031300267E-3</v>
      </c>
      <c r="G9" s="295">
        <v>5.1661008167503485E-2</v>
      </c>
      <c r="H9" s="295">
        <v>-4.4203487136203215E-2</v>
      </c>
      <c r="I9" s="295">
        <v>7.457521031300267E-3</v>
      </c>
      <c r="J9" s="296">
        <v>5.1661008167503485E-2</v>
      </c>
    </row>
    <row r="10" spans="1:10" ht="13.5" thickBot="1" x14ac:dyDescent="0.25">
      <c r="A10" s="80">
        <v>2022</v>
      </c>
      <c r="B10" s="295">
        <v>-5.9406918591047811E-2</v>
      </c>
      <c r="C10" s="295">
        <v>7.3970457981067444E-3</v>
      </c>
      <c r="D10" s="295">
        <v>6.6803964389154563E-2</v>
      </c>
      <c r="E10" s="295">
        <v>-5.1172960883187991E-2</v>
      </c>
      <c r="F10" s="295">
        <v>1.0822840346060934E-2</v>
      </c>
      <c r="G10" s="295">
        <v>6.1995801229248922E-2</v>
      </c>
      <c r="H10" s="295">
        <v>-7.4440045208225267E-2</v>
      </c>
      <c r="I10" s="295">
        <v>1.7400566650675961E-3</v>
      </c>
      <c r="J10" s="296">
        <v>7.6180101873292855E-2</v>
      </c>
    </row>
    <row r="11" spans="1:10" ht="13.5" thickBot="1" x14ac:dyDescent="0.25">
      <c r="A11" s="80">
        <v>2023</v>
      </c>
      <c r="B11" s="295">
        <v>-5.7466095795761084E-2</v>
      </c>
      <c r="C11" s="295">
        <v>2.3373370305558592E-3</v>
      </c>
      <c r="D11" s="295">
        <v>5.9803432826316949E-2</v>
      </c>
      <c r="E11" s="295">
        <v>-4.3484960005390483E-2</v>
      </c>
      <c r="F11" s="295">
        <v>8.567915987149342E-3</v>
      </c>
      <c r="G11" s="295">
        <v>5.2052875992539827E-2</v>
      </c>
      <c r="H11" s="295">
        <v>-8.6125089076090955E-2</v>
      </c>
      <c r="I11" s="295">
        <v>-9.7900316038273105E-3</v>
      </c>
      <c r="J11" s="296">
        <v>7.6335057472263643E-2</v>
      </c>
    </row>
    <row r="12" spans="1:10" ht="13.5" thickBot="1" x14ac:dyDescent="0.25">
      <c r="A12" s="80">
        <v>2024</v>
      </c>
      <c r="B12" s="295">
        <v>-4.5424234922558579E-2</v>
      </c>
      <c r="C12" s="295">
        <v>6.1981702565397942E-4</v>
      </c>
      <c r="D12" s="295">
        <v>4.604405194821256E-2</v>
      </c>
      <c r="E12" s="295">
        <v>-2.9154810260658172E-2</v>
      </c>
      <c r="F12" s="295">
        <v>1.0620907835715704E-2</v>
      </c>
      <c r="G12" s="295">
        <v>3.9775718096373876E-2</v>
      </c>
      <c r="H12" s="295">
        <v>-8.013044057461842E-2</v>
      </c>
      <c r="I12" s="295">
        <v>-1.6765133615650664E-2</v>
      </c>
      <c r="J12" s="296">
        <v>6.3365306958967763E-2</v>
      </c>
    </row>
    <row r="13" spans="1:10" ht="13.5" thickBot="1" x14ac:dyDescent="0.25">
      <c r="A13" s="80">
        <v>2025</v>
      </c>
      <c r="B13" s="295">
        <v>-3.658977911112641E-2</v>
      </c>
      <c r="C13" s="295">
        <v>3.2200265948888144E-3</v>
      </c>
      <c r="D13" s="295">
        <v>3.9809805706015222E-2</v>
      </c>
      <c r="E13" s="295">
        <v>-1.7272970858233896E-2</v>
      </c>
      <c r="F13" s="295">
        <v>1.5080197182982825E-2</v>
      </c>
      <c r="G13" s="295">
        <v>3.2353168041216719E-2</v>
      </c>
      <c r="H13" s="295">
        <v>-8.074807977044153E-2</v>
      </c>
      <c r="I13" s="295">
        <v>-1.8182299904641725E-2</v>
      </c>
      <c r="J13" s="296">
        <v>6.2565779865799809E-2</v>
      </c>
    </row>
    <row r="14" spans="1:10" ht="13.5" thickBot="1" x14ac:dyDescent="0.25">
      <c r="A14" s="80">
        <v>2026</v>
      </c>
      <c r="B14" s="295">
        <v>-3.5249049394522988E-2</v>
      </c>
      <c r="C14" s="295">
        <v>3.5555465340671392E-3</v>
      </c>
      <c r="D14" s="295">
        <v>3.8804595928590133E-2</v>
      </c>
      <c r="E14" s="295">
        <v>-1.2336257357635111E-2</v>
      </c>
      <c r="F14" s="295">
        <v>1.7005061263819597E-2</v>
      </c>
      <c r="G14" s="295">
        <v>2.9341318621454709E-2</v>
      </c>
      <c r="H14" s="295">
        <v>-8.8957219553299952E-2</v>
      </c>
      <c r="I14" s="295">
        <v>-2.1703250488886189E-2</v>
      </c>
      <c r="J14" s="296">
        <v>6.7253969064413763E-2</v>
      </c>
    </row>
    <row r="15" spans="1:10" ht="13.5" thickBot="1" x14ac:dyDescent="0.25">
      <c r="A15" s="80">
        <v>2027</v>
      </c>
      <c r="B15" s="295">
        <v>-4.9887441891681532E-2</v>
      </c>
      <c r="C15" s="295">
        <v>-9.6835810327966215E-3</v>
      </c>
      <c r="D15" s="295">
        <v>4.0203860858884909E-2</v>
      </c>
      <c r="E15" s="295">
        <v>-1.6219020221593702E-2</v>
      </c>
      <c r="F15" s="295">
        <v>1.2479376399727146E-2</v>
      </c>
      <c r="G15" s="295">
        <v>2.869839662132085E-2</v>
      </c>
      <c r="H15" s="295">
        <v>-0.11903501304094107</v>
      </c>
      <c r="I15" s="295">
        <v>-4.4595806651693701E-2</v>
      </c>
      <c r="J15" s="296">
        <v>7.4439206389247364E-2</v>
      </c>
    </row>
    <row r="16" spans="1:10" ht="13.5" thickBot="1" x14ac:dyDescent="0.25">
      <c r="A16" s="80">
        <v>2028</v>
      </c>
      <c r="B16" s="295">
        <v>-3.6088235111845612E-2</v>
      </c>
      <c r="C16" s="295">
        <v>4.5028315347216477E-3</v>
      </c>
      <c r="D16" s="295">
        <v>4.059106664656726E-2</v>
      </c>
      <c r="E16" s="295">
        <v>-4.8092140337017046E-3</v>
      </c>
      <c r="F16" s="295">
        <v>2.2569241579890993E-2</v>
      </c>
      <c r="G16" s="295">
        <v>2.7378455613592697E-2</v>
      </c>
      <c r="H16" s="295">
        <v>-0.11002994914103077</v>
      </c>
      <c r="I16" s="295">
        <v>-2.9674088659929786E-2</v>
      </c>
      <c r="J16" s="296">
        <v>8.0355860481100994E-2</v>
      </c>
    </row>
    <row r="17" spans="1:10" ht="13.5" thickBot="1" x14ac:dyDescent="0.25">
      <c r="A17" s="80">
        <v>2029</v>
      </c>
      <c r="B17" s="295">
        <v>-3.4641794853933344E-2</v>
      </c>
      <c r="C17" s="295">
        <v>6.1013196818285008E-3</v>
      </c>
      <c r="D17" s="295">
        <v>4.0743114535761848E-2</v>
      </c>
      <c r="E17" s="295">
        <v>7.7816979525452011E-4</v>
      </c>
      <c r="F17" s="295">
        <v>2.645004943859789E-2</v>
      </c>
      <c r="G17" s="295">
        <v>2.567187964334337E-2</v>
      </c>
      <c r="H17" s="295">
        <v>-0.11737148765581787</v>
      </c>
      <c r="I17" s="295">
        <v>-3.0992737635545421E-2</v>
      </c>
      <c r="J17" s="296">
        <v>8.6378750020272455E-2</v>
      </c>
    </row>
    <row r="18" spans="1:10" ht="13.5" thickBot="1" x14ac:dyDescent="0.25">
      <c r="A18" s="80">
        <v>2030</v>
      </c>
      <c r="B18" s="295">
        <v>-3.3474460879601736E-2</v>
      </c>
      <c r="C18" s="295">
        <v>6.9304763825280532E-3</v>
      </c>
      <c r="D18" s="295">
        <v>4.0404937262129792E-2</v>
      </c>
      <c r="E18" s="295">
        <v>5.9697977030667418E-3</v>
      </c>
      <c r="F18" s="295">
        <v>2.9453227441034867E-2</v>
      </c>
      <c r="G18" s="295">
        <v>2.3483429737968124E-2</v>
      </c>
      <c r="H18" s="295">
        <v>-0.12549415403456868</v>
      </c>
      <c r="I18" s="295">
        <v>-3.3196954204959411E-2</v>
      </c>
      <c r="J18" s="296">
        <v>9.2297199829609267E-2</v>
      </c>
    </row>
    <row r="19" spans="1:10" ht="13.5" thickBot="1" x14ac:dyDescent="0.25">
      <c r="A19" s="81">
        <v>2031</v>
      </c>
      <c r="B19" s="297">
        <v>-3.2235878438146015E-2</v>
      </c>
      <c r="C19" s="297">
        <v>8.1439311318800625E-3</v>
      </c>
      <c r="D19" s="297">
        <v>4.0379809570026078E-2</v>
      </c>
      <c r="E19" s="297">
        <v>1.1097130916695857E-2</v>
      </c>
      <c r="F19" s="297">
        <v>3.2552148600270663E-2</v>
      </c>
      <c r="G19" s="297">
        <v>2.1455017683574808E-2</v>
      </c>
      <c r="H19" s="297">
        <v>-0.13368094714136905</v>
      </c>
      <c r="I19" s="297">
        <v>-3.4740188272120144E-2</v>
      </c>
      <c r="J19" s="298">
        <v>9.8940758869248913E-2</v>
      </c>
    </row>
    <row r="20" spans="1:10" ht="13.5" thickTop="1" x14ac:dyDescent="0.2">
      <c r="A20" s="63" t="s">
        <v>70</v>
      </c>
    </row>
  </sheetData>
  <mergeCells count="5">
    <mergeCell ref="A4:A5"/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="90" zoomScaleNormal="90" workbookViewId="0"/>
  </sheetViews>
  <sheetFormatPr defaultRowHeight="12.75" x14ac:dyDescent="0.2"/>
  <cols>
    <col min="1" max="1" width="50.42578125" style="35" customWidth="1"/>
    <col min="2" max="16384" width="9.140625" style="35"/>
  </cols>
  <sheetData>
    <row r="1" spans="1:12" x14ac:dyDescent="0.2">
      <c r="A1" s="167" t="s">
        <v>258</v>
      </c>
      <c r="B1" s="58"/>
    </row>
    <row r="3" spans="1:12" x14ac:dyDescent="0.2">
      <c r="A3" s="323" t="s">
        <v>255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</row>
    <row r="4" spans="1:12" x14ac:dyDescent="0.2">
      <c r="A4" s="65" t="s">
        <v>97</v>
      </c>
      <c r="B4" s="65">
        <v>2021</v>
      </c>
      <c r="C4" s="65">
        <v>2022</v>
      </c>
      <c r="D4" s="65">
        <v>2023</v>
      </c>
      <c r="E4" s="65">
        <v>2024</v>
      </c>
      <c r="F4" s="65">
        <v>2025</v>
      </c>
      <c r="G4" s="65">
        <v>2026</v>
      </c>
      <c r="H4" s="65">
        <v>2027</v>
      </c>
      <c r="I4" s="65">
        <v>2028</v>
      </c>
      <c r="J4" s="65">
        <v>2029</v>
      </c>
      <c r="K4" s="65">
        <v>2030</v>
      </c>
      <c r="L4" s="59">
        <v>2031</v>
      </c>
    </row>
    <row r="5" spans="1:12" ht="13.5" thickBot="1" x14ac:dyDescent="0.25">
      <c r="A5" s="155" t="s">
        <v>135</v>
      </c>
      <c r="B5" s="299">
        <v>22.266858718834474</v>
      </c>
      <c r="C5" s="300">
        <v>22.189870182683585</v>
      </c>
      <c r="D5" s="300">
        <v>22.074641410392388</v>
      </c>
      <c r="E5" s="300">
        <v>21.92440536384828</v>
      </c>
      <c r="F5" s="300">
        <v>21.861412895699097</v>
      </c>
      <c r="G5" s="300">
        <v>21.706311838498877</v>
      </c>
      <c r="H5" s="300">
        <v>21.519549390978987</v>
      </c>
      <c r="I5" s="300">
        <v>21.343252561466837</v>
      </c>
      <c r="J5" s="300">
        <v>21.031835100098224</v>
      </c>
      <c r="K5" s="300">
        <v>20.727726846483975</v>
      </c>
      <c r="L5" s="300">
        <v>20.395309763215508</v>
      </c>
    </row>
    <row r="6" spans="1:12" ht="13.5" thickBot="1" x14ac:dyDescent="0.25">
      <c r="A6" s="155" t="s">
        <v>136</v>
      </c>
      <c r="B6" s="299">
        <v>4.0733597539566508</v>
      </c>
      <c r="C6" s="300">
        <v>4.1916461250942287</v>
      </c>
      <c r="D6" s="300">
        <v>4.2170139596825766</v>
      </c>
      <c r="E6" s="300">
        <v>4.2159637384975772</v>
      </c>
      <c r="F6" s="300">
        <v>4.1735069181346871</v>
      </c>
      <c r="G6" s="300">
        <v>4.1314746659754276</v>
      </c>
      <c r="H6" s="300">
        <v>4.089862736337758</v>
      </c>
      <c r="I6" s="300">
        <v>4.048666925996466</v>
      </c>
      <c r="J6" s="300">
        <v>3.9670992215207077</v>
      </c>
      <c r="K6" s="300">
        <v>3.8871628711344655</v>
      </c>
      <c r="L6" s="300">
        <v>3.8088252477559479</v>
      </c>
    </row>
    <row r="7" spans="1:12" ht="13.5" thickBot="1" x14ac:dyDescent="0.25">
      <c r="A7" s="155" t="s">
        <v>137</v>
      </c>
      <c r="B7" s="299">
        <v>18.193498964877826</v>
      </c>
      <c r="C7" s="300">
        <v>17.998224057589358</v>
      </c>
      <c r="D7" s="300">
        <v>17.85762745070981</v>
      </c>
      <c r="E7" s="300">
        <v>17.708441625350702</v>
      </c>
      <c r="F7" s="300">
        <v>17.687905977564409</v>
      </c>
      <c r="G7" s="300">
        <v>17.574837172523448</v>
      </c>
      <c r="H7" s="300">
        <v>17.429686654641227</v>
      </c>
      <c r="I7" s="300">
        <v>17.294585635470373</v>
      </c>
      <c r="J7" s="300">
        <v>17.064735878577519</v>
      </c>
      <c r="K7" s="300">
        <v>16.840563975349511</v>
      </c>
      <c r="L7" s="300">
        <v>16.58648451545956</v>
      </c>
    </row>
    <row r="8" spans="1:12" ht="13.5" thickBot="1" x14ac:dyDescent="0.25">
      <c r="A8" s="155" t="s">
        <v>31</v>
      </c>
      <c r="B8" s="299">
        <v>18.581941165683315</v>
      </c>
      <c r="C8" s="300">
        <v>18.196270992759917</v>
      </c>
      <c r="D8" s="300">
        <v>18.108601827941246</v>
      </c>
      <c r="E8" s="300">
        <v>17.875044024071798</v>
      </c>
      <c r="F8" s="300">
        <v>17.471176189108231</v>
      </c>
      <c r="G8" s="300">
        <v>17.220211730217116</v>
      </c>
      <c r="H8" s="300">
        <v>18.395325173034614</v>
      </c>
      <c r="I8" s="300">
        <v>16.845498558032336</v>
      </c>
      <c r="J8" s="300">
        <v>16.456243470219114</v>
      </c>
      <c r="K8" s="300">
        <v>16.149387053915582</v>
      </c>
      <c r="L8" s="300">
        <v>15.774299121909014</v>
      </c>
    </row>
    <row r="9" spans="1:12" ht="13.5" thickBot="1" x14ac:dyDescent="0.25">
      <c r="A9" s="155" t="s">
        <v>112</v>
      </c>
      <c r="B9" s="299">
        <v>17.155557479172305</v>
      </c>
      <c r="C9" s="300">
        <v>16.79111494828685</v>
      </c>
      <c r="D9" s="300">
        <v>16.691327583776218</v>
      </c>
      <c r="E9" s="300">
        <v>16.488788211168163</v>
      </c>
      <c r="F9" s="300">
        <v>16.120015745255948</v>
      </c>
      <c r="G9" s="300">
        <v>15.905422558484418</v>
      </c>
      <c r="H9" s="300">
        <v>17.116412265626167</v>
      </c>
      <c r="I9" s="300">
        <v>15.601837552584508</v>
      </c>
      <c r="J9" s="300">
        <v>15.247355721517842</v>
      </c>
      <c r="K9" s="300">
        <v>14.974821295391216</v>
      </c>
      <c r="L9" s="300">
        <v>14.632687688005531</v>
      </c>
    </row>
    <row r="10" spans="1:12" ht="13.5" thickBot="1" x14ac:dyDescent="0.25">
      <c r="A10" s="156" t="s">
        <v>138</v>
      </c>
      <c r="B10" s="301">
        <v>8.1748392146850897</v>
      </c>
      <c r="C10" s="302">
        <v>8.0660420715487486</v>
      </c>
      <c r="D10" s="302">
        <v>8.2960670099717948</v>
      </c>
      <c r="E10" s="302">
        <v>8.2192267474942273</v>
      </c>
      <c r="F10" s="302">
        <v>8.0914059595125636</v>
      </c>
      <c r="G10" s="302">
        <v>7.9743442022031807</v>
      </c>
      <c r="H10" s="302">
        <v>8.577405860029879</v>
      </c>
      <c r="I10" s="302">
        <v>7.8945779378086511</v>
      </c>
      <c r="J10" s="302">
        <v>7.7725401443076683</v>
      </c>
      <c r="K10" s="302">
        <v>7.6490411709496398</v>
      </c>
      <c r="L10" s="302">
        <v>7.5301183378443408</v>
      </c>
    </row>
    <row r="11" spans="1:12" ht="13.5" thickBot="1" x14ac:dyDescent="0.25">
      <c r="A11" s="156" t="s">
        <v>139</v>
      </c>
      <c r="B11" s="301">
        <v>3.7777721050051456</v>
      </c>
      <c r="C11" s="302">
        <v>3.5146719103189907</v>
      </c>
      <c r="D11" s="302">
        <v>3.5595640151067935</v>
      </c>
      <c r="E11" s="302">
        <v>3.4902059730869941</v>
      </c>
      <c r="F11" s="302">
        <v>3.4017092628186183</v>
      </c>
      <c r="G11" s="302">
        <v>3.3186385830577594</v>
      </c>
      <c r="H11" s="302">
        <v>3.5212931642141725</v>
      </c>
      <c r="I11" s="302">
        <v>3.2173661297512339</v>
      </c>
      <c r="J11" s="302">
        <v>3.1362216518120003</v>
      </c>
      <c r="K11" s="302">
        <v>3.0557849345077144</v>
      </c>
      <c r="L11" s="302">
        <v>2.9784442292495728</v>
      </c>
    </row>
    <row r="12" spans="1:12" ht="13.5" thickBot="1" x14ac:dyDescent="0.25">
      <c r="A12" s="156" t="s">
        <v>140</v>
      </c>
      <c r="B12" s="301">
        <v>0.52877187155408523</v>
      </c>
      <c r="C12" s="302">
        <v>0.64061378640062772</v>
      </c>
      <c r="D12" s="302">
        <v>0.64753384579680384</v>
      </c>
      <c r="E12" s="302">
        <v>0.63344015263250908</v>
      </c>
      <c r="F12" s="302">
        <v>0.61734719414985451</v>
      </c>
      <c r="G12" s="302">
        <v>0.60063834884419809</v>
      </c>
      <c r="H12" s="302">
        <v>0.58416063961623155</v>
      </c>
      <c r="I12" s="302">
        <v>0.56797303835772328</v>
      </c>
      <c r="J12" s="302">
        <v>0.55200887655250686</v>
      </c>
      <c r="K12" s="302">
        <v>0.53625555413969916</v>
      </c>
      <c r="L12" s="302">
        <v>0.52113130129388718</v>
      </c>
    </row>
    <row r="13" spans="1:12" ht="13.5" thickBot="1" x14ac:dyDescent="0.25">
      <c r="A13" s="157" t="s">
        <v>141</v>
      </c>
      <c r="B13" s="301">
        <v>0.11703746410872966</v>
      </c>
      <c r="C13" s="302">
        <v>0.23307755885447626</v>
      </c>
      <c r="D13" s="302">
        <v>0.23559531695682845</v>
      </c>
      <c r="E13" s="302">
        <v>0.23046754158309729</v>
      </c>
      <c r="F13" s="302">
        <v>0.2246123640057327</v>
      </c>
      <c r="G13" s="302">
        <v>0.21853310539813861</v>
      </c>
      <c r="H13" s="302">
        <v>0.2125379421283202</v>
      </c>
      <c r="I13" s="302">
        <v>0.20664833021996326</v>
      </c>
      <c r="J13" s="302">
        <v>0.20084001334994395</v>
      </c>
      <c r="K13" s="302">
        <v>0.19510840717822092</v>
      </c>
      <c r="L13" s="302">
        <v>0.18960567837713455</v>
      </c>
    </row>
    <row r="14" spans="1:12" ht="13.5" thickBot="1" x14ac:dyDescent="0.25">
      <c r="A14" s="157" t="s">
        <v>142</v>
      </c>
      <c r="B14" s="301">
        <v>0.41173440744535561</v>
      </c>
      <c r="C14" s="302">
        <v>0.40753622754615149</v>
      </c>
      <c r="D14" s="302">
        <v>0.41193852883997534</v>
      </c>
      <c r="E14" s="302">
        <v>0.4029726110494119</v>
      </c>
      <c r="F14" s="302">
        <v>0.3927348301441218</v>
      </c>
      <c r="G14" s="302">
        <v>0.38210524344605956</v>
      </c>
      <c r="H14" s="302">
        <v>0.37162269748791132</v>
      </c>
      <c r="I14" s="302">
        <v>0.36132470813775996</v>
      </c>
      <c r="J14" s="302">
        <v>0.35116886320256285</v>
      </c>
      <c r="K14" s="302">
        <v>0.34114714696147835</v>
      </c>
      <c r="L14" s="302">
        <v>0.33152562291675269</v>
      </c>
    </row>
    <row r="15" spans="1:12" ht="13.5" thickBot="1" x14ac:dyDescent="0.25">
      <c r="A15" s="156" t="s">
        <v>116</v>
      </c>
      <c r="B15" s="301">
        <v>0.77962860959950986</v>
      </c>
      <c r="C15" s="302">
        <v>0.77375298032180706</v>
      </c>
      <c r="D15" s="302">
        <v>0.78033291370304203</v>
      </c>
      <c r="E15" s="302">
        <v>0.76698278638274697</v>
      </c>
      <c r="F15" s="302">
        <v>0.74958731387504995</v>
      </c>
      <c r="G15" s="302">
        <v>0.73284385243082395</v>
      </c>
      <c r="H15" s="302">
        <v>0.76561899640833309</v>
      </c>
      <c r="I15" s="302">
        <v>0.71051580825566052</v>
      </c>
      <c r="J15" s="302">
        <v>0.69401564182746789</v>
      </c>
      <c r="K15" s="302">
        <v>0.67760065918241719</v>
      </c>
      <c r="L15" s="302">
        <v>0.66180278094455558</v>
      </c>
    </row>
    <row r="16" spans="1:12" ht="13.5" thickBot="1" x14ac:dyDescent="0.25">
      <c r="A16" s="156" t="s">
        <v>143</v>
      </c>
      <c r="B16" s="301">
        <v>8.3775663799487129E-2</v>
      </c>
      <c r="C16" s="302">
        <v>7.8692698914947776E-2</v>
      </c>
      <c r="D16" s="302">
        <v>7.9371352252775862E-2</v>
      </c>
      <c r="E16" s="302">
        <v>2.4872486591642914E-2</v>
      </c>
      <c r="F16" s="302">
        <v>0</v>
      </c>
      <c r="G16" s="302">
        <v>0</v>
      </c>
      <c r="H16" s="302">
        <v>0</v>
      </c>
      <c r="I16" s="302">
        <v>0</v>
      </c>
      <c r="J16" s="302">
        <v>0</v>
      </c>
      <c r="K16" s="302">
        <v>0</v>
      </c>
      <c r="L16" s="302">
        <v>0</v>
      </c>
    </row>
    <row r="17" spans="1:12" ht="13.5" thickBot="1" x14ac:dyDescent="0.25">
      <c r="A17" s="156" t="s">
        <v>144</v>
      </c>
      <c r="B17" s="301">
        <v>0.25385602550490549</v>
      </c>
      <c r="C17" s="302">
        <v>0.33344930066384232</v>
      </c>
      <c r="D17" s="302">
        <v>0.38577068815161114</v>
      </c>
      <c r="E17" s="302">
        <v>0.42681383416685681</v>
      </c>
      <c r="F17" s="302">
        <v>0.46699093709099759</v>
      </c>
      <c r="G17" s="302">
        <v>0.50631518180169999</v>
      </c>
      <c r="H17" s="302">
        <v>0.50121560999671566</v>
      </c>
      <c r="I17" s="302">
        <v>0.49616703390978117</v>
      </c>
      <c r="J17" s="302">
        <v>0.4861708532576508</v>
      </c>
      <c r="K17" s="302">
        <v>0.47637459621856276</v>
      </c>
      <c r="L17" s="302">
        <v>0.46677426432025665</v>
      </c>
    </row>
    <row r="18" spans="1:12" ht="13.5" thickBot="1" x14ac:dyDescent="0.25">
      <c r="A18" s="156" t="s">
        <v>145</v>
      </c>
      <c r="B18" s="301">
        <v>0.12451022042600456</v>
      </c>
      <c r="C18" s="302">
        <v>0.16799354500381194</v>
      </c>
      <c r="D18" s="302">
        <v>0.17460183790235659</v>
      </c>
      <c r="E18" s="302">
        <v>0.18400872639463725</v>
      </c>
      <c r="F18" s="302">
        <v>0.18421776809707682</v>
      </c>
      <c r="G18" s="302">
        <v>0.19152713371187632</v>
      </c>
      <c r="H18" s="302">
        <v>0.19117736459971921</v>
      </c>
      <c r="I18" s="302">
        <v>0.19734744726881892</v>
      </c>
      <c r="J18" s="302">
        <v>0.19620739085747751</v>
      </c>
      <c r="K18" s="302">
        <v>0.20123404699750935</v>
      </c>
      <c r="L18" s="302">
        <v>0.19970703015884081</v>
      </c>
    </row>
    <row r="19" spans="1:12" ht="13.5" thickBot="1" x14ac:dyDescent="0.25">
      <c r="A19" s="156" t="s">
        <v>146</v>
      </c>
      <c r="B19" s="301">
        <v>0.21872969129200304</v>
      </c>
      <c r="C19" s="302">
        <v>0.27000644127353951</v>
      </c>
      <c r="D19" s="302">
        <v>0.21096737661495474</v>
      </c>
      <c r="E19" s="302">
        <v>0.20656462762606576</v>
      </c>
      <c r="F19" s="302">
        <v>0.18537127103896842</v>
      </c>
      <c r="G19" s="302">
        <v>0.18151393051348438</v>
      </c>
      <c r="H19" s="302">
        <v>0.68406336672163937</v>
      </c>
      <c r="I19" s="302">
        <v>0.25146808238723495</v>
      </c>
      <c r="J19" s="302">
        <v>0.24624397850116503</v>
      </c>
      <c r="K19" s="302">
        <v>0.24104844676327766</v>
      </c>
      <c r="L19" s="302">
        <v>0.23605220329907475</v>
      </c>
    </row>
    <row r="20" spans="1:12" ht="13.5" thickBot="1" x14ac:dyDescent="0.25">
      <c r="A20" s="156" t="s">
        <v>147</v>
      </c>
      <c r="B20" s="301">
        <v>8.605165729740312E-2</v>
      </c>
      <c r="C20" s="302">
        <v>0.19456393303471956</v>
      </c>
      <c r="D20" s="302">
        <v>0.18699293167628661</v>
      </c>
      <c r="E20" s="302">
        <v>0.1806395322208845</v>
      </c>
      <c r="F20" s="302">
        <v>0.17545261547385657</v>
      </c>
      <c r="G20" s="302">
        <v>0.17065183623146302</v>
      </c>
      <c r="H20" s="302">
        <v>0.1659338993247042</v>
      </c>
      <c r="I20" s="302">
        <v>0.16130931711617721</v>
      </c>
      <c r="J20" s="302">
        <v>0.1567554609518155</v>
      </c>
      <c r="K20" s="302">
        <v>0.15227024850836843</v>
      </c>
      <c r="L20" s="302">
        <v>0.14796834705688419</v>
      </c>
    </row>
    <row r="21" spans="1:12" ht="13.5" thickBot="1" x14ac:dyDescent="0.25">
      <c r="A21" s="156" t="s">
        <v>118</v>
      </c>
      <c r="B21" s="301">
        <v>3.1276224200086689</v>
      </c>
      <c r="C21" s="302">
        <v>2.7513282808058181</v>
      </c>
      <c r="D21" s="302">
        <v>2.3701256125997991</v>
      </c>
      <c r="E21" s="302">
        <v>2.3560333445715971</v>
      </c>
      <c r="F21" s="302">
        <v>2.2479334231989618</v>
      </c>
      <c r="G21" s="302">
        <v>2.2289494896899322</v>
      </c>
      <c r="H21" s="302">
        <v>2.1255433647147735</v>
      </c>
      <c r="I21" s="302">
        <v>2.1051127577292275</v>
      </c>
      <c r="J21" s="302">
        <v>2.0071917234500938</v>
      </c>
      <c r="K21" s="302">
        <v>1.9852116381240275</v>
      </c>
      <c r="L21" s="302">
        <v>1.8906891938381181</v>
      </c>
    </row>
    <row r="22" spans="1:12" ht="13.5" thickBot="1" x14ac:dyDescent="0.25">
      <c r="A22" s="156" t="s">
        <v>148</v>
      </c>
      <c r="B22" s="301">
        <v>1.454018541289948</v>
      </c>
      <c r="C22" s="302">
        <v>0.49670167536823817</v>
      </c>
      <c r="D22" s="302">
        <v>0.12591243746688477</v>
      </c>
      <c r="E22" s="302">
        <v>0.16759740975429477</v>
      </c>
      <c r="F22" s="302">
        <v>0.11684354718035725</v>
      </c>
      <c r="G22" s="302">
        <v>0.15539549625093349</v>
      </c>
      <c r="H22" s="302">
        <v>0.10873520808794856</v>
      </c>
      <c r="I22" s="302">
        <v>0.14405661465054356</v>
      </c>
      <c r="J22" s="302">
        <v>0.10112376889845967</v>
      </c>
      <c r="K22" s="302">
        <v>0.13341139945059649</v>
      </c>
      <c r="L22" s="302">
        <v>9.0991714893046013E-2</v>
      </c>
    </row>
    <row r="23" spans="1:12" ht="13.5" thickBot="1" x14ac:dyDescent="0.25">
      <c r="A23" s="156" t="s">
        <v>149</v>
      </c>
      <c r="B23" s="301">
        <v>1.6736038787187208</v>
      </c>
      <c r="C23" s="302">
        <v>2.2546266054375796</v>
      </c>
      <c r="D23" s="302">
        <v>2.2442131751329146</v>
      </c>
      <c r="E23" s="302">
        <v>2.1884359348173024</v>
      </c>
      <c r="F23" s="302">
        <v>2.1310898760186046</v>
      </c>
      <c r="G23" s="302">
        <v>2.0735539934389986</v>
      </c>
      <c r="H23" s="302">
        <v>2.016808156626825</v>
      </c>
      <c r="I23" s="302">
        <v>1.9610561430786839</v>
      </c>
      <c r="J23" s="302">
        <v>1.9060679545516341</v>
      </c>
      <c r="K23" s="302">
        <v>1.8518002386734309</v>
      </c>
      <c r="L23" s="302">
        <v>1.7996974789450721</v>
      </c>
    </row>
    <row r="24" spans="1:12" ht="13.5" thickBot="1" x14ac:dyDescent="0.25">
      <c r="A24" s="158" t="s">
        <v>187</v>
      </c>
      <c r="B24" s="301">
        <v>0.29712553743790959</v>
      </c>
      <c r="C24" s="302">
        <v>0.91112717588195391</v>
      </c>
      <c r="D24" s="302">
        <v>0.88651292651852009</v>
      </c>
      <c r="E24" s="302">
        <v>0.8603037320497362</v>
      </c>
      <c r="F24" s="302">
        <v>0.83668716012530331</v>
      </c>
      <c r="G24" s="302">
        <v>0.8141647598298094</v>
      </c>
      <c r="H24" s="302">
        <v>0.79194888617102754</v>
      </c>
      <c r="I24" s="302">
        <v>0.77011964015169421</v>
      </c>
      <c r="J24" s="302">
        <v>0.74858678847004168</v>
      </c>
      <c r="K24" s="302">
        <v>0.72733337728440339</v>
      </c>
      <c r="L24" s="302">
        <v>0.70692687381818131</v>
      </c>
    </row>
    <row r="25" spans="1:12" ht="13.5" thickBot="1" x14ac:dyDescent="0.25">
      <c r="A25" s="155" t="s">
        <v>150</v>
      </c>
      <c r="B25" s="299">
        <v>1.4263836865110109</v>
      </c>
      <c r="C25" s="300">
        <v>1.405156044473064</v>
      </c>
      <c r="D25" s="300">
        <v>1.4172742441650281</v>
      </c>
      <c r="E25" s="300">
        <v>1.3862558129036371</v>
      </c>
      <c r="F25" s="300">
        <v>1.3511604438522833</v>
      </c>
      <c r="G25" s="300">
        <v>1.3147891717327005</v>
      </c>
      <c r="H25" s="300">
        <v>1.2789129074084451</v>
      </c>
      <c r="I25" s="300">
        <v>1.2436610054478296</v>
      </c>
      <c r="J25" s="300">
        <v>1.2088877487012701</v>
      </c>
      <c r="K25" s="300">
        <v>1.1745657585243663</v>
      </c>
      <c r="L25" s="300">
        <v>1.1416114339034837</v>
      </c>
    </row>
    <row r="26" spans="1:12" ht="13.5" thickBot="1" x14ac:dyDescent="0.25">
      <c r="A26" s="159" t="s">
        <v>151</v>
      </c>
      <c r="B26" s="303">
        <v>-0.38844220080549113</v>
      </c>
      <c r="C26" s="304">
        <v>-0.1980469351705593</v>
      </c>
      <c r="D26" s="304">
        <v>-0.25097437723143706</v>
      </c>
      <c r="E26" s="304">
        <v>-0.1666023987210975</v>
      </c>
      <c r="F26" s="304">
        <v>0.21672978845617766</v>
      </c>
      <c r="G26" s="304">
        <v>0.35462544230633164</v>
      </c>
      <c r="H26" s="304">
        <v>-0.96563851839338699</v>
      </c>
      <c r="I26" s="304">
        <v>0.44908707743803283</v>
      </c>
      <c r="J26" s="304">
        <v>0.60849240835840535</v>
      </c>
      <c r="K26" s="304">
        <v>0.6911769214339285</v>
      </c>
      <c r="L26" s="304">
        <v>0.81218539355054498</v>
      </c>
    </row>
    <row r="27" spans="1:12" ht="14.25" thickTop="1" thickBot="1" x14ac:dyDescent="0.25">
      <c r="A27" s="155" t="s">
        <v>120</v>
      </c>
      <c r="B27" s="301"/>
      <c r="C27" s="302"/>
      <c r="D27" s="302"/>
      <c r="E27" s="302"/>
      <c r="F27" s="302"/>
      <c r="G27" s="302"/>
      <c r="H27" s="302"/>
      <c r="I27" s="302"/>
      <c r="J27" s="302"/>
      <c r="K27" s="302"/>
      <c r="L27" s="302"/>
    </row>
    <row r="28" spans="1:12" ht="13.5" thickBot="1" x14ac:dyDescent="0.25">
      <c r="A28" s="160" t="s">
        <v>152</v>
      </c>
      <c r="B28" s="305">
        <v>1.3923176839708233</v>
      </c>
      <c r="C28" s="306">
        <v>0.31517806222445172</v>
      </c>
      <c r="D28" s="306">
        <v>0</v>
      </c>
      <c r="E28" s="306">
        <v>0</v>
      </c>
      <c r="F28" s="306">
        <v>0</v>
      </c>
      <c r="G28" s="306">
        <v>0</v>
      </c>
      <c r="H28" s="306">
        <v>0</v>
      </c>
      <c r="I28" s="306">
        <v>0</v>
      </c>
      <c r="J28" s="306">
        <v>0</v>
      </c>
      <c r="K28" s="306">
        <v>0</v>
      </c>
      <c r="L28" s="306">
        <v>0</v>
      </c>
    </row>
    <row r="29" spans="1:12" ht="14.25" thickTop="1" thickBot="1" x14ac:dyDescent="0.25">
      <c r="A29" s="62" t="s">
        <v>57</v>
      </c>
      <c r="B29" s="307">
        <v>8679.4895680009104</v>
      </c>
      <c r="C29" s="257">
        <v>9697.050645369729</v>
      </c>
      <c r="D29" s="257">
        <v>10369.227342908922</v>
      </c>
      <c r="E29" s="257">
        <v>11029.852778500393</v>
      </c>
      <c r="F29" s="257">
        <v>11681.435818032836</v>
      </c>
      <c r="G29" s="257">
        <v>12364.735762207785</v>
      </c>
      <c r="H29" s="257">
        <v>13092.958666600216</v>
      </c>
      <c r="I29" s="257">
        <v>13868.023177325278</v>
      </c>
      <c r="J29" s="257">
        <v>14694.96001689315</v>
      </c>
      <c r="K29" s="257">
        <v>15578.113293744242</v>
      </c>
      <c r="L29" s="257">
        <v>16508.655047451084</v>
      </c>
    </row>
    <row r="30" spans="1:12" ht="13.5" thickTop="1" x14ac:dyDescent="0.2">
      <c r="A30" s="36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="90" zoomScaleNormal="90" workbookViewId="0"/>
  </sheetViews>
  <sheetFormatPr defaultRowHeight="12.75" x14ac:dyDescent="0.2"/>
  <cols>
    <col min="1" max="1" width="50.42578125" style="35" customWidth="1"/>
    <col min="2" max="16384" width="9.140625" style="35"/>
  </cols>
  <sheetData>
    <row r="1" spans="1:12" x14ac:dyDescent="0.2">
      <c r="A1" s="167" t="s">
        <v>258</v>
      </c>
      <c r="B1" s="58"/>
    </row>
    <row r="3" spans="1:12" x14ac:dyDescent="0.2">
      <c r="A3" s="323" t="s">
        <v>256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</row>
    <row r="4" spans="1:12" x14ac:dyDescent="0.2">
      <c r="A4" s="65" t="s">
        <v>97</v>
      </c>
      <c r="B4" s="65">
        <v>2021</v>
      </c>
      <c r="C4" s="65">
        <v>2022</v>
      </c>
      <c r="D4" s="65">
        <v>2023</v>
      </c>
      <c r="E4" s="65">
        <v>2024</v>
      </c>
      <c r="F4" s="65">
        <v>2025</v>
      </c>
      <c r="G4" s="65">
        <v>2026</v>
      </c>
      <c r="H4" s="65">
        <v>2027</v>
      </c>
      <c r="I4" s="65">
        <v>2028</v>
      </c>
      <c r="J4" s="65">
        <v>2029</v>
      </c>
      <c r="K4" s="65">
        <v>2030</v>
      </c>
      <c r="L4" s="59">
        <v>2031</v>
      </c>
    </row>
    <row r="5" spans="1:12" ht="13.5" thickBot="1" x14ac:dyDescent="0.25">
      <c r="A5" s="155" t="s">
        <v>135</v>
      </c>
      <c r="B5" s="299">
        <v>22.266858718834474</v>
      </c>
      <c r="C5" s="300">
        <v>22.291548338847825</v>
      </c>
      <c r="D5" s="300">
        <v>22.33576686054295</v>
      </c>
      <c r="E5" s="300">
        <v>22.449810783046416</v>
      </c>
      <c r="F5" s="300">
        <v>22.358615097345215</v>
      </c>
      <c r="G5" s="300">
        <v>22.169181412612271</v>
      </c>
      <c r="H5" s="300">
        <v>21.947247667997988</v>
      </c>
      <c r="I5" s="300">
        <v>21.735442568533514</v>
      </c>
      <c r="J5" s="300">
        <v>21.523914876726415</v>
      </c>
      <c r="K5" s="300">
        <v>21.317301187395792</v>
      </c>
      <c r="L5" s="300">
        <v>21.084165849863894</v>
      </c>
    </row>
    <row r="6" spans="1:12" ht="13.5" thickBot="1" x14ac:dyDescent="0.25">
      <c r="A6" s="155" t="s">
        <v>136</v>
      </c>
      <c r="B6" s="299">
        <v>4.0733597539566508</v>
      </c>
      <c r="C6" s="300">
        <v>4.1915960726542956</v>
      </c>
      <c r="D6" s="300">
        <v>4.2592213114447564</v>
      </c>
      <c r="E6" s="300">
        <v>4.3447857789207154</v>
      </c>
      <c r="F6" s="300">
        <v>4.3010423882437987</v>
      </c>
      <c r="G6" s="300">
        <v>4.257736431473651</v>
      </c>
      <c r="H6" s="300">
        <v>4.2148635342712035</v>
      </c>
      <c r="I6" s="300">
        <v>4.1724193660407822</v>
      </c>
      <c r="J6" s="300">
        <v>4.1303996394926648</v>
      </c>
      <c r="K6" s="300">
        <v>4.0888001102100269</v>
      </c>
      <c r="L6" s="300">
        <v>4.0476165762202161</v>
      </c>
    </row>
    <row r="7" spans="1:12" ht="13.5" thickBot="1" x14ac:dyDescent="0.25">
      <c r="A7" s="155" t="s">
        <v>137</v>
      </c>
      <c r="B7" s="299">
        <v>18.193498964877826</v>
      </c>
      <c r="C7" s="300">
        <v>18.099952266193529</v>
      </c>
      <c r="D7" s="300">
        <v>18.076545549098192</v>
      </c>
      <c r="E7" s="300">
        <v>18.105025004125704</v>
      </c>
      <c r="F7" s="300">
        <v>18.057572709101414</v>
      </c>
      <c r="G7" s="300">
        <v>17.911444981138619</v>
      </c>
      <c r="H7" s="300">
        <v>17.732384133726782</v>
      </c>
      <c r="I7" s="300">
        <v>17.56302320249273</v>
      </c>
      <c r="J7" s="300">
        <v>17.39351523723375</v>
      </c>
      <c r="K7" s="300">
        <v>17.228501077185765</v>
      </c>
      <c r="L7" s="300">
        <v>17.036549273643679</v>
      </c>
    </row>
    <row r="8" spans="1:12" ht="13.5" thickBot="1" x14ac:dyDescent="0.25">
      <c r="A8" s="155" t="s">
        <v>31</v>
      </c>
      <c r="B8" s="299">
        <v>18.581941165683315</v>
      </c>
      <c r="C8" s="300">
        <v>17.987397870160933</v>
      </c>
      <c r="D8" s="300">
        <v>17.735203631425531</v>
      </c>
      <c r="E8" s="300">
        <v>17.302125534676808</v>
      </c>
      <c r="F8" s="300">
        <v>16.686636596931493</v>
      </c>
      <c r="G8" s="300">
        <v>16.245554137971297</v>
      </c>
      <c r="H8" s="300">
        <v>16.514543236297204</v>
      </c>
      <c r="I8" s="300">
        <v>15.341375878551874</v>
      </c>
      <c r="J8" s="300">
        <v>14.78496495578112</v>
      </c>
      <c r="K8" s="300">
        <v>14.320320511279846</v>
      </c>
      <c r="L8" s="300">
        <v>13.819340700324755</v>
      </c>
    </row>
    <row r="9" spans="1:12" ht="13.5" thickBot="1" x14ac:dyDescent="0.25">
      <c r="A9" s="155" t="s">
        <v>112</v>
      </c>
      <c r="B9" s="299">
        <v>17.155557479172305</v>
      </c>
      <c r="C9" s="300">
        <v>16.588261988858374</v>
      </c>
      <c r="D9" s="300">
        <v>16.333777255414621</v>
      </c>
      <c r="E9" s="300">
        <v>15.945462585380721</v>
      </c>
      <c r="F9" s="300">
        <v>15.37941428697567</v>
      </c>
      <c r="G9" s="300">
        <v>14.987089194169176</v>
      </c>
      <c r="H9" s="300">
        <v>15.304086344910525</v>
      </c>
      <c r="I9" s="300">
        <v>14.177681554610007</v>
      </c>
      <c r="J9" s="300">
        <v>13.667065309428278</v>
      </c>
      <c r="K9" s="300">
        <v>13.246746238912626</v>
      </c>
      <c r="L9" s="300">
        <v>12.786686175106951</v>
      </c>
    </row>
    <row r="10" spans="1:12" ht="13.5" thickBot="1" x14ac:dyDescent="0.25">
      <c r="A10" s="156" t="s">
        <v>138</v>
      </c>
      <c r="B10" s="301">
        <v>8.1748392146850897</v>
      </c>
      <c r="C10" s="302">
        <v>8.0790398716435927</v>
      </c>
      <c r="D10" s="302">
        <v>8.1924543802126699</v>
      </c>
      <c r="E10" s="302">
        <v>8.0228474923317155</v>
      </c>
      <c r="F10" s="302">
        <v>7.79776211907211</v>
      </c>
      <c r="G10" s="302">
        <v>7.5936936656091536</v>
      </c>
      <c r="H10" s="302">
        <v>7.7856973971474757</v>
      </c>
      <c r="I10" s="302">
        <v>7.2686804716361131</v>
      </c>
      <c r="J10" s="302">
        <v>7.0625643100961879</v>
      </c>
      <c r="K10" s="302">
        <v>6.860196778765812</v>
      </c>
      <c r="L10" s="302">
        <v>6.6743094239471583</v>
      </c>
    </row>
    <row r="11" spans="1:12" ht="13.5" thickBot="1" x14ac:dyDescent="0.25">
      <c r="A11" s="156" t="s">
        <v>139</v>
      </c>
      <c r="B11" s="301">
        <v>3.7777721050051456</v>
      </c>
      <c r="C11" s="302">
        <v>3.5091261270127925</v>
      </c>
      <c r="D11" s="302">
        <v>3.5108222736613568</v>
      </c>
      <c r="E11" s="302">
        <v>3.3983489902619866</v>
      </c>
      <c r="F11" s="302">
        <v>3.265874190244388</v>
      </c>
      <c r="G11" s="302">
        <v>3.1440621445862629</v>
      </c>
      <c r="H11" s="302">
        <v>3.1810200643041004</v>
      </c>
      <c r="I11" s="302">
        <v>2.940245260208814</v>
      </c>
      <c r="J11" s="302">
        <v>2.824538256269999</v>
      </c>
      <c r="K11" s="302">
        <v>2.7125436644885936</v>
      </c>
      <c r="L11" s="302">
        <v>2.6091538909633081</v>
      </c>
    </row>
    <row r="12" spans="1:12" ht="13.5" thickBot="1" x14ac:dyDescent="0.25">
      <c r="A12" s="156" t="s">
        <v>140</v>
      </c>
      <c r="B12" s="301">
        <v>0.52877187155408523</v>
      </c>
      <c r="C12" s="302">
        <v>0.63786918053384289</v>
      </c>
      <c r="D12" s="302">
        <v>0.64020561946060084</v>
      </c>
      <c r="E12" s="302">
        <v>0.61978023674654914</v>
      </c>
      <c r="F12" s="302">
        <v>0.59710138632936538</v>
      </c>
      <c r="G12" s="302">
        <v>0.57473742894615443</v>
      </c>
      <c r="H12" s="302">
        <v>0.55272249819421793</v>
      </c>
      <c r="I12" s="302">
        <v>0.5312893539581558</v>
      </c>
      <c r="J12" s="302">
        <v>0.51030450057456622</v>
      </c>
      <c r="K12" s="302">
        <v>0.4899965896376417</v>
      </c>
      <c r="L12" s="302">
        <v>0.47124895135925471</v>
      </c>
    </row>
    <row r="13" spans="1:12" ht="13.5" thickBot="1" x14ac:dyDescent="0.25">
      <c r="A13" s="157" t="s">
        <v>141</v>
      </c>
      <c r="B13" s="301">
        <v>0.11703746410872966</v>
      </c>
      <c r="C13" s="302">
        <v>0.23207897585637663</v>
      </c>
      <c r="D13" s="302">
        <v>0.2329290535365981</v>
      </c>
      <c r="E13" s="302">
        <v>0.22549758945836118</v>
      </c>
      <c r="F13" s="302">
        <v>0.21724623551457128</v>
      </c>
      <c r="G13" s="302">
        <v>0.20910945060007283</v>
      </c>
      <c r="H13" s="302">
        <v>0.20109965370381505</v>
      </c>
      <c r="I13" s="302">
        <v>0.19330153096095995</v>
      </c>
      <c r="J13" s="302">
        <v>0.18566651200976411</v>
      </c>
      <c r="K13" s="302">
        <v>0.17827778824656307</v>
      </c>
      <c r="L13" s="302">
        <v>0.1714567459009641</v>
      </c>
    </row>
    <row r="14" spans="1:12" ht="13.5" thickBot="1" x14ac:dyDescent="0.25">
      <c r="A14" s="157" t="s">
        <v>142</v>
      </c>
      <c r="B14" s="301">
        <v>0.41173440744535561</v>
      </c>
      <c r="C14" s="302">
        <v>0.40579020467746618</v>
      </c>
      <c r="D14" s="302">
        <v>0.40727656592400269</v>
      </c>
      <c r="E14" s="302">
        <v>0.39428264728818796</v>
      </c>
      <c r="F14" s="302">
        <v>0.3798551508147941</v>
      </c>
      <c r="G14" s="302">
        <v>0.36562797834608157</v>
      </c>
      <c r="H14" s="302">
        <v>0.35162284449040287</v>
      </c>
      <c r="I14" s="302">
        <v>0.33798782299719582</v>
      </c>
      <c r="J14" s="302">
        <v>0.32463798856480219</v>
      </c>
      <c r="K14" s="302">
        <v>0.3117188013910786</v>
      </c>
      <c r="L14" s="302">
        <v>0.29979220545829061</v>
      </c>
    </row>
    <row r="15" spans="1:12" ht="13.5" thickBot="1" x14ac:dyDescent="0.25">
      <c r="A15" s="156" t="s">
        <v>116</v>
      </c>
      <c r="B15" s="301">
        <v>0.77962860959950986</v>
      </c>
      <c r="C15" s="302">
        <v>0.76572097287821106</v>
      </c>
      <c r="D15" s="302">
        <v>0.7715122501922751</v>
      </c>
      <c r="E15" s="302">
        <v>0.75045897622261504</v>
      </c>
      <c r="F15" s="302">
        <v>0.72500834466417319</v>
      </c>
      <c r="G15" s="302">
        <v>0.70124555090622498</v>
      </c>
      <c r="H15" s="302">
        <v>0.70487448455260793</v>
      </c>
      <c r="I15" s="302">
        <v>0.66026612303028087</v>
      </c>
      <c r="J15" s="302">
        <v>0.63724408134546118</v>
      </c>
      <c r="K15" s="302">
        <v>0.61483449457221717</v>
      </c>
      <c r="L15" s="302">
        <v>0.59416157842292239</v>
      </c>
    </row>
    <row r="16" spans="1:12" ht="13.5" thickBot="1" x14ac:dyDescent="0.25">
      <c r="A16" s="156" t="s">
        <v>143</v>
      </c>
      <c r="B16" s="301">
        <v>8.3775663799487129E-2</v>
      </c>
      <c r="C16" s="302">
        <v>7.835555280960306E-2</v>
      </c>
      <c r="D16" s="302">
        <v>7.8483826969017387E-2</v>
      </c>
      <c r="E16" s="302">
        <v>2.4417884618464867E-2</v>
      </c>
      <c r="F16" s="302">
        <v>0</v>
      </c>
      <c r="G16" s="302">
        <v>0</v>
      </c>
      <c r="H16" s="302">
        <v>0</v>
      </c>
      <c r="I16" s="302">
        <v>0</v>
      </c>
      <c r="J16" s="302">
        <v>0</v>
      </c>
      <c r="K16" s="302">
        <v>0</v>
      </c>
      <c r="L16" s="302">
        <v>0</v>
      </c>
    </row>
    <row r="17" spans="1:12" ht="13.5" thickBot="1" x14ac:dyDescent="0.25">
      <c r="A17" s="156" t="s">
        <v>144</v>
      </c>
      <c r="B17" s="301">
        <v>0.25385602550490549</v>
      </c>
      <c r="C17" s="302">
        <v>0.33347341255935797</v>
      </c>
      <c r="D17" s="302">
        <v>0.3896317991865812</v>
      </c>
      <c r="E17" s="302">
        <v>0.43985546175395557</v>
      </c>
      <c r="F17" s="302">
        <v>0.48126140791250371</v>
      </c>
      <c r="G17" s="302">
        <v>0.52178865166932764</v>
      </c>
      <c r="H17" s="302">
        <v>0.51653454738540439</v>
      </c>
      <c r="I17" s="302">
        <v>0.51133298414432027</v>
      </c>
      <c r="J17" s="302">
        <v>0.50618343653564679</v>
      </c>
      <c r="K17" s="302">
        <v>0.50108538440306016</v>
      </c>
      <c r="L17" s="302">
        <v>0.49603831279179961</v>
      </c>
    </row>
    <row r="18" spans="1:12" ht="13.5" thickBot="1" x14ac:dyDescent="0.25">
      <c r="A18" s="156" t="s">
        <v>145</v>
      </c>
      <c r="B18" s="301">
        <v>0.12451022042600456</v>
      </c>
      <c r="C18" s="302">
        <v>0.15179136362338616</v>
      </c>
      <c r="D18" s="302">
        <v>0.15561250903272333</v>
      </c>
      <c r="E18" s="302">
        <v>0.16361611562374359</v>
      </c>
      <c r="F18" s="302">
        <v>0.16097687032939156</v>
      </c>
      <c r="G18" s="302">
        <v>0.16674300161452957</v>
      </c>
      <c r="H18" s="302">
        <v>0.16361911289575914</v>
      </c>
      <c r="I18" s="302">
        <v>0.16798797392483564</v>
      </c>
      <c r="J18" s="302">
        <v>0.16425145089386337</v>
      </c>
      <c r="K18" s="302">
        <v>0.16739390005335031</v>
      </c>
      <c r="L18" s="302">
        <v>0.1636687127404374</v>
      </c>
    </row>
    <row r="19" spans="1:12" ht="13.5" thickBot="1" x14ac:dyDescent="0.25">
      <c r="A19" s="156" t="s">
        <v>146</v>
      </c>
      <c r="B19" s="301">
        <v>0.21872969129200304</v>
      </c>
      <c r="C19" s="302">
        <v>0.21649892319269387</v>
      </c>
      <c r="D19" s="302">
        <v>0.20899190370143469</v>
      </c>
      <c r="E19" s="302">
        <v>0.20301372446267421</v>
      </c>
      <c r="F19" s="302">
        <v>0.18053193755646821</v>
      </c>
      <c r="G19" s="302">
        <v>0.17536096617013353</v>
      </c>
      <c r="H19" s="302">
        <v>0.43037932084855451</v>
      </c>
      <c r="I19" s="302">
        <v>0.18684233268587111</v>
      </c>
      <c r="J19" s="302">
        <v>0.17948955609386461</v>
      </c>
      <c r="K19" s="302">
        <v>0.1723726903480616</v>
      </c>
      <c r="L19" s="302">
        <v>0.16580263079460916</v>
      </c>
    </row>
    <row r="20" spans="1:12" ht="13.5" thickBot="1" x14ac:dyDescent="0.25">
      <c r="A20" s="156" t="s">
        <v>147</v>
      </c>
      <c r="B20" s="301">
        <v>8.605165729740312E-2</v>
      </c>
      <c r="C20" s="302">
        <v>7.7150911830592458E-2</v>
      </c>
      <c r="D20" s="302">
        <v>7.2399507004588207E-2</v>
      </c>
      <c r="E20" s="302">
        <v>6.878282869965674E-2</v>
      </c>
      <c r="F20" s="302">
        <v>6.6035906287478588E-2</v>
      </c>
      <c r="G20" s="302">
        <v>6.3496276397643894E-2</v>
      </c>
      <c r="H20" s="302">
        <v>6.1040635194662567E-2</v>
      </c>
      <c r="I20" s="302">
        <v>5.8634442685354303E-2</v>
      </c>
      <c r="J20" s="302">
        <v>5.628625038681534E-2</v>
      </c>
      <c r="K20" s="302">
        <v>5.402238329132239E-2</v>
      </c>
      <c r="L20" s="302">
        <v>5.1936112307432065E-2</v>
      </c>
    </row>
    <row r="21" spans="1:12" ht="13.5" thickBot="1" x14ac:dyDescent="0.25">
      <c r="A21" s="156" t="s">
        <v>118</v>
      </c>
      <c r="B21" s="301">
        <v>3.1276224200086689</v>
      </c>
      <c r="C21" s="302">
        <v>2.7392356727743068</v>
      </c>
      <c r="D21" s="302">
        <v>2.3136631859933714</v>
      </c>
      <c r="E21" s="302">
        <v>2.2543408746593583</v>
      </c>
      <c r="F21" s="302">
        <v>2.1048621245797929</v>
      </c>
      <c r="G21" s="302">
        <v>2.0459615082697469</v>
      </c>
      <c r="H21" s="302">
        <v>1.9081982843877445</v>
      </c>
      <c r="I21" s="302">
        <v>1.8524026123362629</v>
      </c>
      <c r="J21" s="302">
        <v>1.7262034672318733</v>
      </c>
      <c r="K21" s="302">
        <v>1.6743003533525684</v>
      </c>
      <c r="L21" s="302">
        <v>1.5603665617800282</v>
      </c>
    </row>
    <row r="22" spans="1:12" ht="13.5" thickBot="1" x14ac:dyDescent="0.25">
      <c r="A22" s="156" t="s">
        <v>148</v>
      </c>
      <c r="B22" s="301">
        <v>1.454018541289948</v>
      </c>
      <c r="C22" s="302">
        <v>0.49426864935019205</v>
      </c>
      <c r="D22" s="302">
        <v>0.12453072814414118</v>
      </c>
      <c r="E22" s="302">
        <v>0.16447012020548293</v>
      </c>
      <c r="F22" s="302">
        <v>0.11341260945225648</v>
      </c>
      <c r="G22" s="302">
        <v>0.14942794888544428</v>
      </c>
      <c r="H22" s="302">
        <v>0.10328444838450923</v>
      </c>
      <c r="I22" s="302">
        <v>0.13545457214844034</v>
      </c>
      <c r="J22" s="302">
        <v>9.3836423757730658E-2</v>
      </c>
      <c r="K22" s="302">
        <v>0.12252529536764695</v>
      </c>
      <c r="L22" s="302">
        <v>8.256025248150195E-2</v>
      </c>
    </row>
    <row r="23" spans="1:12" ht="13.5" thickBot="1" x14ac:dyDescent="0.25">
      <c r="A23" s="156" t="s">
        <v>149</v>
      </c>
      <c r="B23" s="301">
        <v>1.6736038787187208</v>
      </c>
      <c r="C23" s="302">
        <v>2.2449670234241146</v>
      </c>
      <c r="D23" s="302">
        <v>2.1891324578492299</v>
      </c>
      <c r="E23" s="302">
        <v>2.0898707544538753</v>
      </c>
      <c r="F23" s="302">
        <v>1.9914495151275369</v>
      </c>
      <c r="G23" s="302">
        <v>1.8965335593843022</v>
      </c>
      <c r="H23" s="302">
        <v>1.8049138360032353</v>
      </c>
      <c r="I23" s="302">
        <v>1.7169480401878225</v>
      </c>
      <c r="J23" s="302">
        <v>1.6323670434741426</v>
      </c>
      <c r="K23" s="302">
        <v>1.5517750579849214</v>
      </c>
      <c r="L23" s="302">
        <v>1.4778063092985263</v>
      </c>
    </row>
    <row r="24" spans="1:12" ht="13.5" thickBot="1" x14ac:dyDescent="0.25">
      <c r="A24" s="158" t="s">
        <v>187</v>
      </c>
      <c r="B24" s="301">
        <v>0.29712553743790959</v>
      </c>
      <c r="C24" s="302">
        <v>0.90722359927245999</v>
      </c>
      <c r="D24" s="302">
        <v>0.84677795147133461</v>
      </c>
      <c r="E24" s="302">
        <v>0.79034855135120174</v>
      </c>
      <c r="F24" s="302">
        <v>0.73945852310286153</v>
      </c>
      <c r="G24" s="302">
        <v>0.69141414003589552</v>
      </c>
      <c r="H24" s="302">
        <v>0.64593566577101791</v>
      </c>
      <c r="I24" s="302">
        <v>0.60289411538621196</v>
      </c>
      <c r="J24" s="302">
        <v>0.56229877686192586</v>
      </c>
      <c r="K24" s="302">
        <v>0.52427434520776484</v>
      </c>
      <c r="L24" s="302">
        <v>0.48960264443265178</v>
      </c>
    </row>
    <row r="25" spans="1:12" ht="13.5" thickBot="1" x14ac:dyDescent="0.25">
      <c r="A25" s="155" t="s">
        <v>150</v>
      </c>
      <c r="B25" s="299">
        <v>1.4263836865110109</v>
      </c>
      <c r="C25" s="300">
        <v>1.3991358813025554</v>
      </c>
      <c r="D25" s="300">
        <v>1.4014263760109091</v>
      </c>
      <c r="E25" s="300">
        <v>1.3566629492960876</v>
      </c>
      <c r="F25" s="300">
        <v>1.3072223099558196</v>
      </c>
      <c r="G25" s="300">
        <v>1.2584649438021211</v>
      </c>
      <c r="H25" s="300">
        <v>1.2104568913866767</v>
      </c>
      <c r="I25" s="300">
        <v>1.1636943239418667</v>
      </c>
      <c r="J25" s="300">
        <v>1.117899646352843</v>
      </c>
      <c r="K25" s="300">
        <v>1.073574272367221</v>
      </c>
      <c r="L25" s="300">
        <v>1.0326545252178065</v>
      </c>
    </row>
    <row r="26" spans="1:12" ht="13.5" thickBot="1" x14ac:dyDescent="0.25">
      <c r="A26" s="159" t="s">
        <v>151</v>
      </c>
      <c r="B26" s="303">
        <v>-0.38844220080549113</v>
      </c>
      <c r="C26" s="304">
        <v>0.11255439603259847</v>
      </c>
      <c r="D26" s="304">
        <v>0.34134191767266248</v>
      </c>
      <c r="E26" s="304">
        <v>0.80289946944889468</v>
      </c>
      <c r="F26" s="304">
        <v>1.3709361121699248</v>
      </c>
      <c r="G26" s="304">
        <v>1.6658908431673238</v>
      </c>
      <c r="H26" s="304">
        <v>1.2178408974295791</v>
      </c>
      <c r="I26" s="304">
        <v>2.2216473239408572</v>
      </c>
      <c r="J26" s="304">
        <v>2.6085502814526289</v>
      </c>
      <c r="K26" s="304">
        <v>2.9081805659059188</v>
      </c>
      <c r="L26" s="304">
        <v>3.2172085733189215</v>
      </c>
    </row>
    <row r="27" spans="1:12" ht="14.25" thickTop="1" thickBot="1" x14ac:dyDescent="0.25">
      <c r="A27" s="155" t="s">
        <v>120</v>
      </c>
      <c r="B27" s="301"/>
      <c r="C27" s="302"/>
      <c r="D27" s="302"/>
      <c r="E27" s="302"/>
      <c r="F27" s="302"/>
      <c r="G27" s="302"/>
      <c r="H27" s="302"/>
      <c r="I27" s="302"/>
      <c r="J27" s="302"/>
      <c r="K27" s="302"/>
      <c r="L27" s="302"/>
    </row>
    <row r="28" spans="1:12" ht="13.5" thickBot="1" x14ac:dyDescent="0.25">
      <c r="A28" s="160" t="s">
        <v>152</v>
      </c>
      <c r="B28" s="305">
        <v>1.3923176839708233</v>
      </c>
      <c r="C28" s="306">
        <v>0.31382773293553107</v>
      </c>
      <c r="D28" s="306">
        <v>0</v>
      </c>
      <c r="E28" s="306">
        <v>0</v>
      </c>
      <c r="F28" s="306">
        <v>0</v>
      </c>
      <c r="G28" s="306">
        <v>0</v>
      </c>
      <c r="H28" s="306">
        <v>0</v>
      </c>
      <c r="I28" s="306">
        <v>0</v>
      </c>
      <c r="J28" s="306">
        <v>0</v>
      </c>
      <c r="K28" s="306">
        <v>0</v>
      </c>
      <c r="L28" s="306">
        <v>0</v>
      </c>
    </row>
    <row r="29" spans="1:12" ht="14.25" thickTop="1" thickBot="1" x14ac:dyDescent="0.25">
      <c r="A29" s="62" t="s">
        <v>57</v>
      </c>
      <c r="B29" s="307">
        <v>8679.4895680009104</v>
      </c>
      <c r="C29" s="257">
        <v>9738.7748466699359</v>
      </c>
      <c r="D29" s="257">
        <v>10433.958930494298</v>
      </c>
      <c r="E29" s="257">
        <v>11178.92397448571</v>
      </c>
      <c r="F29" s="257">
        <v>11948.264970733162</v>
      </c>
      <c r="G29" s="257">
        <v>12778.515591887241</v>
      </c>
      <c r="H29" s="257">
        <v>13678.214158299885</v>
      </c>
      <c r="I29" s="257">
        <v>14654.723181764961</v>
      </c>
      <c r="J29" s="257">
        <v>15712.725569505408</v>
      </c>
      <c r="K29" s="257">
        <v>16852.33399204128</v>
      </c>
      <c r="L29" s="257">
        <v>18045.748872819553</v>
      </c>
    </row>
    <row r="30" spans="1:12" ht="13.5" thickTop="1" x14ac:dyDescent="0.2">
      <c r="A30" s="36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="90" zoomScaleNormal="90" workbookViewId="0"/>
  </sheetViews>
  <sheetFormatPr defaultRowHeight="12.75" x14ac:dyDescent="0.2"/>
  <cols>
    <col min="1" max="1" width="50.42578125" style="35" customWidth="1"/>
    <col min="2" max="16384" width="9.140625" style="35"/>
  </cols>
  <sheetData>
    <row r="1" spans="1:12" x14ac:dyDescent="0.2">
      <c r="A1" s="167" t="s">
        <v>258</v>
      </c>
      <c r="B1" s="58"/>
    </row>
    <row r="3" spans="1:12" x14ac:dyDescent="0.2">
      <c r="A3" s="323" t="s">
        <v>257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</row>
    <row r="4" spans="1:12" x14ac:dyDescent="0.2">
      <c r="A4" s="65" t="s">
        <v>97</v>
      </c>
      <c r="B4" s="65">
        <v>2021</v>
      </c>
      <c r="C4" s="65">
        <v>2022</v>
      </c>
      <c r="D4" s="65">
        <v>2023</v>
      </c>
      <c r="E4" s="65">
        <v>2024</v>
      </c>
      <c r="F4" s="65">
        <v>2025</v>
      </c>
      <c r="G4" s="65">
        <v>2026</v>
      </c>
      <c r="H4" s="65">
        <v>2027</v>
      </c>
      <c r="I4" s="65">
        <v>2028</v>
      </c>
      <c r="J4" s="65">
        <v>2029</v>
      </c>
      <c r="K4" s="65">
        <v>2030</v>
      </c>
      <c r="L4" s="59">
        <v>2031</v>
      </c>
    </row>
    <row r="5" spans="1:12" ht="13.5" thickBot="1" x14ac:dyDescent="0.25">
      <c r="A5" s="155" t="s">
        <v>135</v>
      </c>
      <c r="B5" s="299">
        <v>22.266858718834474</v>
      </c>
      <c r="C5" s="300">
        <v>21.431034774930545</v>
      </c>
      <c r="D5" s="300">
        <v>20.947055683037959</v>
      </c>
      <c r="E5" s="300">
        <v>20.625282616559733</v>
      </c>
      <c r="F5" s="300">
        <v>20.480421431529805</v>
      </c>
      <c r="G5" s="300">
        <v>20.258665071677111</v>
      </c>
      <c r="H5" s="300">
        <v>20.012430439958841</v>
      </c>
      <c r="I5" s="300">
        <v>19.776706590150905</v>
      </c>
      <c r="J5" s="300">
        <v>19.543073561979682</v>
      </c>
      <c r="K5" s="300">
        <v>19.315469454044891</v>
      </c>
      <c r="L5" s="300">
        <v>19.060807767405706</v>
      </c>
    </row>
    <row r="6" spans="1:12" ht="13.5" thickBot="1" x14ac:dyDescent="0.25">
      <c r="A6" s="155" t="s">
        <v>136</v>
      </c>
      <c r="B6" s="299">
        <v>4.0733597539566508</v>
      </c>
      <c r="C6" s="300">
        <v>4.0836069615494557</v>
      </c>
      <c r="D6" s="300">
        <v>4.0404670566578709</v>
      </c>
      <c r="E6" s="300">
        <v>4.0182535794739049</v>
      </c>
      <c r="F6" s="300">
        <v>3.9567474758378851</v>
      </c>
      <c r="G6" s="300">
        <v>3.8961639637564041</v>
      </c>
      <c r="H6" s="300">
        <v>3.8364892043561465</v>
      </c>
      <c r="I6" s="300">
        <v>3.7777095663468927</v>
      </c>
      <c r="J6" s="300">
        <v>3.719811622907776</v>
      </c>
      <c r="K6" s="300">
        <v>3.6627821486202481</v>
      </c>
      <c r="L6" s="300">
        <v>3.6066081164470321</v>
      </c>
    </row>
    <row r="7" spans="1:12" ht="13.5" thickBot="1" x14ac:dyDescent="0.25">
      <c r="A7" s="155" t="s">
        <v>137</v>
      </c>
      <c r="B7" s="299">
        <v>18.193498964877826</v>
      </c>
      <c r="C7" s="300">
        <v>17.347427813381092</v>
      </c>
      <c r="D7" s="300">
        <v>16.906588626380088</v>
      </c>
      <c r="E7" s="300">
        <v>16.60702903708583</v>
      </c>
      <c r="F7" s="300">
        <v>16.523673955691919</v>
      </c>
      <c r="G7" s="300">
        <v>16.362501107920707</v>
      </c>
      <c r="H7" s="300">
        <v>16.175941235602696</v>
      </c>
      <c r="I7" s="300">
        <v>15.99899702380401</v>
      </c>
      <c r="J7" s="300">
        <v>15.823261939071905</v>
      </c>
      <c r="K7" s="300">
        <v>15.652687305424642</v>
      </c>
      <c r="L7" s="300">
        <v>15.454199650958675</v>
      </c>
    </row>
    <row r="8" spans="1:12" ht="13.5" thickBot="1" x14ac:dyDescent="0.25">
      <c r="A8" s="155" t="s">
        <v>31</v>
      </c>
      <c r="B8" s="299">
        <v>18.581941165683315</v>
      </c>
      <c r="C8" s="300">
        <v>18.078549264775969</v>
      </c>
      <c r="D8" s="300">
        <v>18.33434071826521</v>
      </c>
      <c r="E8" s="300">
        <v>18.477837468916913</v>
      </c>
      <c r="F8" s="300">
        <v>18.414364573254755</v>
      </c>
      <c r="G8" s="300">
        <v>18.502710342772705</v>
      </c>
      <c r="H8" s="300">
        <v>20.600267495138556</v>
      </c>
      <c r="I8" s="300">
        <v>18.936748906623095</v>
      </c>
      <c r="J8" s="300">
        <v>18.893761374842512</v>
      </c>
      <c r="K8" s="300">
        <v>18.944159942612519</v>
      </c>
      <c r="L8" s="300">
        <v>18.900680375275954</v>
      </c>
    </row>
    <row r="9" spans="1:12" ht="13.5" thickBot="1" x14ac:dyDescent="0.25">
      <c r="A9" s="155" t="s">
        <v>112</v>
      </c>
      <c r="B9" s="299">
        <v>17.155557479172305</v>
      </c>
      <c r="C9" s="300">
        <v>16.672942946234794</v>
      </c>
      <c r="D9" s="300">
        <v>16.906669218836427</v>
      </c>
      <c r="E9" s="300">
        <v>17.070943881684393</v>
      </c>
      <c r="F9" s="300">
        <v>17.034765959227556</v>
      </c>
      <c r="G9" s="300">
        <v>17.150623209153064</v>
      </c>
      <c r="H9" s="300">
        <v>19.274895634708219</v>
      </c>
      <c r="I9" s="300">
        <v>17.637447817346043</v>
      </c>
      <c r="J9" s="300">
        <v>17.620028356279214</v>
      </c>
      <c r="K9" s="300">
        <v>17.695039418534414</v>
      </c>
      <c r="L9" s="300">
        <v>17.676536980418916</v>
      </c>
    </row>
    <row r="10" spans="1:12" ht="13.5" thickBot="1" x14ac:dyDescent="0.25">
      <c r="A10" s="156" t="s">
        <v>138</v>
      </c>
      <c r="B10" s="301">
        <v>8.1748392146850897</v>
      </c>
      <c r="C10" s="302">
        <v>8.1164021615657962</v>
      </c>
      <c r="D10" s="302">
        <v>8.4542410648950099</v>
      </c>
      <c r="E10" s="302">
        <v>8.5361487915115148</v>
      </c>
      <c r="F10" s="302">
        <v>8.5533768888113819</v>
      </c>
      <c r="G10" s="302">
        <v>8.5887918916548038</v>
      </c>
      <c r="H10" s="302">
        <v>9.6081745897609174</v>
      </c>
      <c r="I10" s="302">
        <v>8.8760461286304722</v>
      </c>
      <c r="J10" s="302">
        <v>8.9108490925660639</v>
      </c>
      <c r="K10" s="302">
        <v>8.9492734041621684</v>
      </c>
      <c r="L10" s="302">
        <v>8.981903756342227</v>
      </c>
    </row>
    <row r="11" spans="1:12" ht="13.5" thickBot="1" x14ac:dyDescent="0.25">
      <c r="A11" s="156" t="s">
        <v>139</v>
      </c>
      <c r="B11" s="301">
        <v>3.7777721050051456</v>
      </c>
      <c r="C11" s="302">
        <v>3.525354415251746</v>
      </c>
      <c r="D11" s="302">
        <v>3.6964799330467395</v>
      </c>
      <c r="E11" s="302">
        <v>3.7857206035991471</v>
      </c>
      <c r="F11" s="302">
        <v>3.8442619158244233</v>
      </c>
      <c r="G11" s="302">
        <v>3.8962301560753434</v>
      </c>
      <c r="H11" s="302">
        <v>4.3354450305835579</v>
      </c>
      <c r="I11" s="302">
        <v>4.0831251376295778</v>
      </c>
      <c r="J11" s="302">
        <v>4.1347120955572212</v>
      </c>
      <c r="K11" s="302">
        <v>4.1891528144706314</v>
      </c>
      <c r="L11" s="302">
        <v>4.2403702238971208</v>
      </c>
    </row>
    <row r="12" spans="1:12" ht="13.5" thickBot="1" x14ac:dyDescent="0.25">
      <c r="A12" s="156" t="s">
        <v>140</v>
      </c>
      <c r="B12" s="301">
        <v>0.52877187155408523</v>
      </c>
      <c r="C12" s="302">
        <v>0.64081906735630945</v>
      </c>
      <c r="D12" s="302">
        <v>0.65255414463263361</v>
      </c>
      <c r="E12" s="302">
        <v>0.6433149163851668</v>
      </c>
      <c r="F12" s="302">
        <v>0.63092752667944463</v>
      </c>
      <c r="G12" s="302">
        <v>0.61842887296286475</v>
      </c>
      <c r="H12" s="302">
        <v>0.60630086117784776</v>
      </c>
      <c r="I12" s="302">
        <v>0.59447226586314172</v>
      </c>
      <c r="J12" s="302">
        <v>0.58287494982526022</v>
      </c>
      <c r="K12" s="302">
        <v>0.57171408463505768</v>
      </c>
      <c r="L12" s="302">
        <v>0.56038421056458076</v>
      </c>
    </row>
    <row r="13" spans="1:12" ht="13.5" thickBot="1" x14ac:dyDescent="0.25">
      <c r="A13" s="157" t="s">
        <v>141</v>
      </c>
      <c r="B13" s="301">
        <v>0.11703746410872966</v>
      </c>
      <c r="C13" s="302">
        <v>0.23315224720031791</v>
      </c>
      <c r="D13" s="302">
        <v>0.23742187614461874</v>
      </c>
      <c r="E13" s="302">
        <v>0.23406032381569</v>
      </c>
      <c r="F13" s="302">
        <v>0.22955336093964726</v>
      </c>
      <c r="G13" s="302">
        <v>0.22500591634967704</v>
      </c>
      <c r="H13" s="302">
        <v>0.22059332417539271</v>
      </c>
      <c r="I13" s="302">
        <v>0.21628967011867997</v>
      </c>
      <c r="J13" s="302">
        <v>0.21207016350056473</v>
      </c>
      <c r="K13" s="302">
        <v>0.20800945286888706</v>
      </c>
      <c r="L13" s="302">
        <v>0.20388725093297067</v>
      </c>
    </row>
    <row r="14" spans="1:12" ht="13.5" thickBot="1" x14ac:dyDescent="0.25">
      <c r="A14" s="157" t="s">
        <v>142</v>
      </c>
      <c r="B14" s="301">
        <v>0.41173440744535561</v>
      </c>
      <c r="C14" s="302">
        <v>0.40766682015599159</v>
      </c>
      <c r="D14" s="302">
        <v>0.41513226848801488</v>
      </c>
      <c r="E14" s="302">
        <v>0.40925459256947688</v>
      </c>
      <c r="F14" s="302">
        <v>0.40137416573979739</v>
      </c>
      <c r="G14" s="302">
        <v>0.3934229566131876</v>
      </c>
      <c r="H14" s="302">
        <v>0.38570753700245497</v>
      </c>
      <c r="I14" s="302">
        <v>0.37818259574446178</v>
      </c>
      <c r="J14" s="302">
        <v>0.37080478632469549</v>
      </c>
      <c r="K14" s="302">
        <v>0.36370463176617057</v>
      </c>
      <c r="L14" s="302">
        <v>0.35649695963161004</v>
      </c>
    </row>
    <row r="15" spans="1:12" ht="13.5" thickBot="1" x14ac:dyDescent="0.25">
      <c r="A15" s="156" t="s">
        <v>116</v>
      </c>
      <c r="B15" s="301">
        <v>0.77962860959950986</v>
      </c>
      <c r="C15" s="302">
        <v>0.7692621225002847</v>
      </c>
      <c r="D15" s="302">
        <v>0.78635075572226865</v>
      </c>
      <c r="E15" s="302">
        <v>0.77888866279996571</v>
      </c>
      <c r="F15" s="302">
        <v>0.76606415546936835</v>
      </c>
      <c r="G15" s="302">
        <v>0.75453428229100528</v>
      </c>
      <c r="H15" s="302">
        <v>0.81059493604351651</v>
      </c>
      <c r="I15" s="302">
        <v>0.74683608559593539</v>
      </c>
      <c r="J15" s="302">
        <v>0.73575619174740781</v>
      </c>
      <c r="K15" s="302">
        <v>0.72510579659866126</v>
      </c>
      <c r="L15" s="302">
        <v>0.71411919814667779</v>
      </c>
    </row>
    <row r="16" spans="1:12" ht="13.5" thickBot="1" x14ac:dyDescent="0.25">
      <c r="A16" s="156" t="s">
        <v>143</v>
      </c>
      <c r="B16" s="301">
        <v>8.3775663799487129E-2</v>
      </c>
      <c r="C16" s="302">
        <v>7.8717915531857016E-2</v>
      </c>
      <c r="D16" s="302">
        <v>7.9953627852151932E-2</v>
      </c>
      <c r="E16" s="302">
        <v>2.4986920878417127E-2</v>
      </c>
      <c r="F16" s="302">
        <v>0</v>
      </c>
      <c r="G16" s="302">
        <v>0</v>
      </c>
      <c r="H16" s="302">
        <v>0</v>
      </c>
      <c r="I16" s="302">
        <v>0</v>
      </c>
      <c r="J16" s="302">
        <v>0</v>
      </c>
      <c r="K16" s="302">
        <v>0</v>
      </c>
      <c r="L16" s="302">
        <v>0</v>
      </c>
    </row>
    <row r="17" spans="1:12" ht="13.5" thickBot="1" x14ac:dyDescent="0.25">
      <c r="A17" s="156" t="s">
        <v>144</v>
      </c>
      <c r="B17" s="301">
        <v>0.25385602550490549</v>
      </c>
      <c r="C17" s="302">
        <v>0.32468309329173145</v>
      </c>
      <c r="D17" s="302">
        <v>0.36962025068044779</v>
      </c>
      <c r="E17" s="302">
        <v>0.40679814232015615</v>
      </c>
      <c r="F17" s="302">
        <v>0.44273682728189084</v>
      </c>
      <c r="G17" s="302">
        <v>0.47747768657146361</v>
      </c>
      <c r="H17" s="302">
        <v>0.470164502031439</v>
      </c>
      <c r="I17" s="302">
        <v>0.46296101525951483</v>
      </c>
      <c r="J17" s="302">
        <v>0.45586558078916956</v>
      </c>
      <c r="K17" s="302">
        <v>0.44887657783587948</v>
      </c>
      <c r="L17" s="302">
        <v>0.44199240992688871</v>
      </c>
    </row>
    <row r="18" spans="1:12" ht="13.5" thickBot="1" x14ac:dyDescent="0.25">
      <c r="A18" s="156" t="s">
        <v>145</v>
      </c>
      <c r="B18" s="301">
        <v>0.12451022042600456</v>
      </c>
      <c r="C18" s="302">
        <v>0.16804737755658999</v>
      </c>
      <c r="D18" s="302">
        <v>0.17444696040383259</v>
      </c>
      <c r="E18" s="302">
        <v>0.18540965280210103</v>
      </c>
      <c r="F18" s="302">
        <v>0.18572450535120757</v>
      </c>
      <c r="G18" s="302">
        <v>0.19489581387174384</v>
      </c>
      <c r="H18" s="302">
        <v>0.19545675256487077</v>
      </c>
      <c r="I18" s="302">
        <v>0.20399109441273647</v>
      </c>
      <c r="J18" s="302">
        <v>0.20418441929715186</v>
      </c>
      <c r="K18" s="302">
        <v>0.21208817369974459</v>
      </c>
      <c r="L18" s="302">
        <v>0.21216235398594471</v>
      </c>
    </row>
    <row r="19" spans="1:12" ht="13.5" thickBot="1" x14ac:dyDescent="0.25">
      <c r="A19" s="156" t="s">
        <v>146</v>
      </c>
      <c r="B19" s="301">
        <v>0.21872969129200304</v>
      </c>
      <c r="C19" s="302">
        <v>0.21750014309811377</v>
      </c>
      <c r="D19" s="302">
        <v>0.21193466889814461</v>
      </c>
      <c r="E19" s="302">
        <v>0.20857970916744834</v>
      </c>
      <c r="F19" s="302">
        <v>0.18839831833066845</v>
      </c>
      <c r="G19" s="302">
        <v>0.18548064795983454</v>
      </c>
      <c r="H19" s="302">
        <v>0.88710034805020177</v>
      </c>
      <c r="I19" s="302">
        <v>0.29838896280386573</v>
      </c>
      <c r="J19" s="302">
        <v>0.292575898769253</v>
      </c>
      <c r="K19" s="302">
        <v>0.28695846469657699</v>
      </c>
      <c r="L19" s="302">
        <v>0.28122050865819148</v>
      </c>
    </row>
    <row r="20" spans="1:12" ht="13.5" thickBot="1" x14ac:dyDescent="0.25">
      <c r="A20" s="156" t="s">
        <v>147</v>
      </c>
      <c r="B20" s="301">
        <v>8.605165729740312E-2</v>
      </c>
      <c r="C20" s="302">
        <v>7.9008908052269733E-2</v>
      </c>
      <c r="D20" s="302">
        <v>7.4688517609414848E-2</v>
      </c>
      <c r="E20" s="302">
        <v>7.2091285787890202E-2</v>
      </c>
      <c r="F20" s="302">
        <v>7.0423892998872153E-2</v>
      </c>
      <c r="G20" s="302">
        <v>6.897828623576939E-2</v>
      </c>
      <c r="H20" s="302">
        <v>6.7584647796981978E-2</v>
      </c>
      <c r="I20" s="302">
        <v>6.6222994179774716E-2</v>
      </c>
      <c r="J20" s="302">
        <v>6.4887002060924043E-2</v>
      </c>
      <c r="K20" s="302">
        <v>6.360461903999147E-2</v>
      </c>
      <c r="L20" s="302">
        <v>6.2301691263566626E-2</v>
      </c>
    </row>
    <row r="21" spans="1:12" ht="13.5" thickBot="1" x14ac:dyDescent="0.25">
      <c r="A21" s="156" t="s">
        <v>118</v>
      </c>
      <c r="B21" s="301">
        <v>3.1276224200086689</v>
      </c>
      <c r="C21" s="302">
        <v>2.7531477420300989</v>
      </c>
      <c r="D21" s="302">
        <v>2.4063992950957891</v>
      </c>
      <c r="E21" s="302">
        <v>2.4290051964325845</v>
      </c>
      <c r="F21" s="302">
        <v>2.3528519284802969</v>
      </c>
      <c r="G21" s="302">
        <v>2.3658055715302355</v>
      </c>
      <c r="H21" s="302">
        <v>2.2940739666988876</v>
      </c>
      <c r="I21" s="302">
        <v>2.3054041329710264</v>
      </c>
      <c r="J21" s="302">
        <v>2.2383231256667626</v>
      </c>
      <c r="K21" s="302">
        <v>2.2482654833957025</v>
      </c>
      <c r="L21" s="302">
        <v>2.1820826276337231</v>
      </c>
    </row>
    <row r="22" spans="1:12" ht="13.5" thickBot="1" x14ac:dyDescent="0.25">
      <c r="A22" s="156" t="s">
        <v>148</v>
      </c>
      <c r="B22" s="301">
        <v>1.454018541289948</v>
      </c>
      <c r="C22" s="302">
        <v>0.49779865463210093</v>
      </c>
      <c r="D22" s="302">
        <v>0.12681394203200472</v>
      </c>
      <c r="E22" s="302">
        <v>0.16884861285208977</v>
      </c>
      <c r="F22" s="302">
        <v>0.1186868809074476</v>
      </c>
      <c r="G22" s="302">
        <v>0.15786259585146672</v>
      </c>
      <c r="H22" s="302">
        <v>0.11157746047259016</v>
      </c>
      <c r="I22" s="302">
        <v>0.14772740706925283</v>
      </c>
      <c r="J22" s="302">
        <v>0.10498160853239995</v>
      </c>
      <c r="K22" s="302">
        <v>0.13834402665451317</v>
      </c>
      <c r="L22" s="302">
        <v>9.5935058249632346E-2</v>
      </c>
    </row>
    <row r="23" spans="1:12" ht="13.5" thickBot="1" x14ac:dyDescent="0.25">
      <c r="A23" s="156" t="s">
        <v>149</v>
      </c>
      <c r="B23" s="301">
        <v>1.6736038787187208</v>
      </c>
      <c r="C23" s="302">
        <v>2.255349087397998</v>
      </c>
      <c r="D23" s="302">
        <v>2.2795853530637844</v>
      </c>
      <c r="E23" s="302">
        <v>2.2601565835804949</v>
      </c>
      <c r="F23" s="302">
        <v>2.2341650475728496</v>
      </c>
      <c r="G23" s="302">
        <v>2.207942975678769</v>
      </c>
      <c r="H23" s="302">
        <v>2.1824965062262973</v>
      </c>
      <c r="I23" s="302">
        <v>2.1576767259017733</v>
      </c>
      <c r="J23" s="302">
        <v>2.1333415171343626</v>
      </c>
      <c r="K23" s="302">
        <v>2.1099214567411897</v>
      </c>
      <c r="L23" s="302">
        <v>2.0861475693840905</v>
      </c>
    </row>
    <row r="24" spans="1:12" ht="13.5" thickBot="1" x14ac:dyDescent="0.25">
      <c r="A24" s="158" t="s">
        <v>187</v>
      </c>
      <c r="B24" s="301">
        <v>0.29712553743790959</v>
      </c>
      <c r="C24" s="302">
        <v>0.91141914127730317</v>
      </c>
      <c r="D24" s="302">
        <v>0.91141914127730317</v>
      </c>
      <c r="E24" s="302">
        <v>0.91141914127730317</v>
      </c>
      <c r="F24" s="302">
        <v>0.91141914127730317</v>
      </c>
      <c r="G24" s="302">
        <v>0.91141914127730317</v>
      </c>
      <c r="H24" s="302">
        <v>0.91141914127730317</v>
      </c>
      <c r="I24" s="302">
        <v>0.91141914127730317</v>
      </c>
      <c r="J24" s="302">
        <v>0.91141914127730317</v>
      </c>
      <c r="K24" s="302">
        <v>0.91141914127730317</v>
      </c>
      <c r="L24" s="302">
        <v>0.91141914127730339</v>
      </c>
    </row>
    <row r="25" spans="1:12" ht="13.5" thickBot="1" x14ac:dyDescent="0.25">
      <c r="A25" s="155" t="s">
        <v>150</v>
      </c>
      <c r="B25" s="299">
        <v>1.4263836865110109</v>
      </c>
      <c r="C25" s="300">
        <v>1.4056063185411762</v>
      </c>
      <c r="D25" s="300">
        <v>1.4276714994287827</v>
      </c>
      <c r="E25" s="300">
        <v>1.4068935872325203</v>
      </c>
      <c r="F25" s="300">
        <v>1.3795986140272007</v>
      </c>
      <c r="G25" s="300">
        <v>1.3520871336196405</v>
      </c>
      <c r="H25" s="300">
        <v>1.3253718604303335</v>
      </c>
      <c r="I25" s="300">
        <v>1.2993010892770476</v>
      </c>
      <c r="J25" s="300">
        <v>1.2737330185632989</v>
      </c>
      <c r="K25" s="300">
        <v>1.2491205240781018</v>
      </c>
      <c r="L25" s="300">
        <v>1.2241433948570355</v>
      </c>
    </row>
    <row r="26" spans="1:12" ht="13.5" thickBot="1" x14ac:dyDescent="0.25">
      <c r="A26" s="159" t="s">
        <v>151</v>
      </c>
      <c r="B26" s="303">
        <v>-0.38844220080549113</v>
      </c>
      <c r="C26" s="304">
        <v>-0.73112145139487883</v>
      </c>
      <c r="D26" s="304">
        <v>-1.4277520918851232</v>
      </c>
      <c r="E26" s="304">
        <v>-1.8708084318310825</v>
      </c>
      <c r="F26" s="304">
        <v>-1.8906906175628351</v>
      </c>
      <c r="G26" s="304">
        <v>-2.1402092348519979</v>
      </c>
      <c r="H26" s="304">
        <v>-4.4243262595358583</v>
      </c>
      <c r="I26" s="304">
        <v>-2.9377518828190818</v>
      </c>
      <c r="J26" s="304">
        <v>-3.0704994357706075</v>
      </c>
      <c r="K26" s="304">
        <v>-3.2914726371878746</v>
      </c>
      <c r="L26" s="304">
        <v>-3.4464807243172788</v>
      </c>
    </row>
    <row r="27" spans="1:12" ht="14.25" thickTop="1" thickBot="1" x14ac:dyDescent="0.25">
      <c r="A27" s="155" t="s">
        <v>120</v>
      </c>
      <c r="B27" s="301"/>
      <c r="C27" s="302"/>
      <c r="D27" s="302"/>
      <c r="E27" s="302"/>
      <c r="F27" s="302"/>
      <c r="G27" s="302"/>
      <c r="H27" s="302"/>
      <c r="I27" s="302"/>
      <c r="J27" s="302"/>
      <c r="K27" s="302"/>
      <c r="L27" s="302"/>
    </row>
    <row r="28" spans="1:12" ht="13.5" thickBot="1" x14ac:dyDescent="0.25">
      <c r="A28" s="160" t="s">
        <v>152</v>
      </c>
      <c r="B28" s="305">
        <v>1.3923176839708233</v>
      </c>
      <c r="C28" s="306">
        <v>0.31527905919828658</v>
      </c>
      <c r="D28" s="306">
        <v>0</v>
      </c>
      <c r="E28" s="306">
        <v>0</v>
      </c>
      <c r="F28" s="306">
        <v>0</v>
      </c>
      <c r="G28" s="306">
        <v>0</v>
      </c>
      <c r="H28" s="306">
        <v>0</v>
      </c>
      <c r="I28" s="306">
        <v>0</v>
      </c>
      <c r="J28" s="306">
        <v>0</v>
      </c>
      <c r="K28" s="306">
        <v>0</v>
      </c>
      <c r="L28" s="306">
        <v>0</v>
      </c>
    </row>
    <row r="29" spans="1:12" ht="14.25" thickTop="1" thickBot="1" x14ac:dyDescent="0.25">
      <c r="A29" s="62" t="s">
        <v>57</v>
      </c>
      <c r="B29" s="307">
        <v>8679.4895680009104</v>
      </c>
      <c r="C29" s="257">
        <v>9693.9442774022646</v>
      </c>
      <c r="D29" s="257">
        <v>10451.530824190544</v>
      </c>
      <c r="E29" s="257">
        <v>11147.669482349354</v>
      </c>
      <c r="F29" s="257">
        <v>11838.567267038752</v>
      </c>
      <c r="G29" s="257">
        <v>12572.840844216913</v>
      </c>
      <c r="H29" s="257">
        <v>13358.076496604175</v>
      </c>
      <c r="I29" s="257">
        <v>14198.272234504615</v>
      </c>
      <c r="J29" s="257">
        <v>15096.324468403407</v>
      </c>
      <c r="K29" s="257">
        <v>16048.586968626629</v>
      </c>
      <c r="L29" s="257">
        <v>17074.77232030189</v>
      </c>
    </row>
    <row r="30" spans="1:12" ht="13.5" thickTop="1" x14ac:dyDescent="0.2">
      <c r="A30" s="36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D534B"/>
  </sheetPr>
  <dimension ref="A1:L19"/>
  <sheetViews>
    <sheetView zoomScaleNormal="100" workbookViewId="0"/>
  </sheetViews>
  <sheetFormatPr defaultRowHeight="12.75" x14ac:dyDescent="0.2"/>
  <cols>
    <col min="1" max="1" width="34" style="35" customWidth="1"/>
    <col min="2" max="12" width="6.42578125" style="35" customWidth="1"/>
    <col min="13" max="16384" width="9.140625" style="35"/>
  </cols>
  <sheetData>
    <row r="1" spans="1:12" x14ac:dyDescent="0.2">
      <c r="A1" s="167" t="s">
        <v>258</v>
      </c>
      <c r="B1" s="53"/>
    </row>
    <row r="3" spans="1:12" ht="13.5" thickBot="1" x14ac:dyDescent="0.25">
      <c r="A3" s="175" t="s">
        <v>260</v>
      </c>
    </row>
    <row r="4" spans="1:12" ht="14.25" thickTop="1" thickBot="1" x14ac:dyDescent="0.25">
      <c r="A4" s="353"/>
      <c r="B4" s="54"/>
      <c r="C4" s="54"/>
      <c r="D4" s="54"/>
      <c r="E4" s="54"/>
      <c r="F4" s="54"/>
      <c r="G4" s="355" t="s">
        <v>153</v>
      </c>
      <c r="H4" s="355"/>
      <c r="I4" s="355"/>
      <c r="J4" s="355"/>
      <c r="K4" s="355"/>
      <c r="L4" s="356"/>
    </row>
    <row r="5" spans="1:12" ht="14.25" thickTop="1" thickBot="1" x14ac:dyDescent="0.25">
      <c r="A5" s="354"/>
      <c r="B5" s="55">
        <v>2017</v>
      </c>
      <c r="C5" s="55">
        <v>2018</v>
      </c>
      <c r="D5" s="55">
        <v>2019</v>
      </c>
      <c r="E5" s="55">
        <v>2020</v>
      </c>
      <c r="F5" s="55">
        <v>2021</v>
      </c>
      <c r="G5" s="56">
        <v>2022</v>
      </c>
      <c r="H5" s="56">
        <v>2023</v>
      </c>
      <c r="I5" s="56">
        <v>2024</v>
      </c>
      <c r="J5" s="56">
        <v>2025</v>
      </c>
      <c r="K5" s="56">
        <v>2026</v>
      </c>
      <c r="L5" s="57">
        <v>2027</v>
      </c>
    </row>
    <row r="6" spans="1:12" ht="13.5" thickTop="1" x14ac:dyDescent="0.2">
      <c r="A6" s="161" t="s">
        <v>154</v>
      </c>
      <c r="B6" s="164">
        <v>1.3228690554852873</v>
      </c>
      <c r="C6" s="164">
        <v>1.7836667548653873</v>
      </c>
      <c r="D6" s="164">
        <v>1.2207778311197348</v>
      </c>
      <c r="E6" s="164">
        <v>-3.8786763342577024</v>
      </c>
      <c r="F6" s="164">
        <v>4.6194216206421057</v>
      </c>
      <c r="G6" s="165">
        <v>1.0158957600249661</v>
      </c>
      <c r="H6" s="165">
        <v>1.0203136883938955</v>
      </c>
      <c r="I6" s="165">
        <v>1.9866482278928197</v>
      </c>
      <c r="J6" s="165">
        <v>2.0138028841707722</v>
      </c>
      <c r="K6" s="165">
        <v>2.0552854681359367</v>
      </c>
      <c r="L6" s="166">
        <v>2.0939122258448961</v>
      </c>
    </row>
    <row r="7" spans="1:12" x14ac:dyDescent="0.2">
      <c r="A7" s="161" t="s">
        <v>155</v>
      </c>
      <c r="B7" s="169">
        <v>6585.479000297023</v>
      </c>
      <c r="C7" s="169">
        <v>7004.1409998326944</v>
      </c>
      <c r="D7" s="169">
        <v>7389.1310005329115</v>
      </c>
      <c r="E7" s="169">
        <v>7467.6163893748517</v>
      </c>
      <c r="F7" s="169">
        <v>8679.4895680009104</v>
      </c>
      <c r="G7" s="170">
        <v>9697.050645369729</v>
      </c>
      <c r="H7" s="170">
        <v>10369.227342908922</v>
      </c>
      <c r="I7" s="170">
        <v>11029.852778500393</v>
      </c>
      <c r="J7" s="170">
        <v>11681.435818032836</v>
      </c>
      <c r="K7" s="170">
        <v>12364.735762207785</v>
      </c>
      <c r="L7" s="171">
        <v>13092.958666600216</v>
      </c>
    </row>
    <row r="8" spans="1:12" x14ac:dyDescent="0.2">
      <c r="A8" s="161" t="s">
        <v>156</v>
      </c>
      <c r="B8" s="164">
        <v>2.9473499083459087</v>
      </c>
      <c r="C8" s="164">
        <v>3.7454821218273482</v>
      </c>
      <c r="D8" s="164">
        <v>4.3060399841131858</v>
      </c>
      <c r="E8" s="164">
        <v>4.517341500509886</v>
      </c>
      <c r="F8" s="164">
        <v>10.061054893257904</v>
      </c>
      <c r="G8" s="165">
        <v>7.8539540585672585</v>
      </c>
      <c r="H8" s="165">
        <v>4.0429852624757068</v>
      </c>
      <c r="I8" s="165">
        <v>3.2262269607738148</v>
      </c>
      <c r="J8" s="165">
        <v>3.0001385410600712</v>
      </c>
      <c r="K8" s="165">
        <v>3.0001385410600712</v>
      </c>
      <c r="L8" s="166">
        <v>3.0001385410600712</v>
      </c>
    </row>
    <row r="9" spans="1:12" ht="12.75" customHeight="1" x14ac:dyDescent="0.2">
      <c r="A9" s="161" t="s">
        <v>157</v>
      </c>
      <c r="B9" s="164">
        <v>3.3073999999999999</v>
      </c>
      <c r="C9" s="164">
        <v>3.8742000000000001</v>
      </c>
      <c r="D9" s="164">
        <v>4.0307000000000004</v>
      </c>
      <c r="E9" s="164">
        <v>5.1966999999999999</v>
      </c>
      <c r="F9" s="164">
        <v>5.5804999999999998</v>
      </c>
      <c r="G9" s="165">
        <v>5.1001721576879859</v>
      </c>
      <c r="H9" s="165">
        <v>5.1549956737744749</v>
      </c>
      <c r="I9" s="165">
        <v>5.1921317797611222</v>
      </c>
      <c r="J9" s="165">
        <v>5.2208719193560249</v>
      </c>
      <c r="K9" s="165">
        <v>5.2486950992022816</v>
      </c>
      <c r="L9" s="166">
        <v>5.2765120510832357</v>
      </c>
    </row>
    <row r="10" spans="1:12" x14ac:dyDescent="0.2">
      <c r="A10" s="161" t="s">
        <v>158</v>
      </c>
      <c r="B10" s="164">
        <v>0.32071858673514697</v>
      </c>
      <c r="C10" s="164">
        <v>1.7294881873474388</v>
      </c>
      <c r="D10" s="164">
        <v>2.2307181301771895</v>
      </c>
      <c r="E10" s="164">
        <v>-7.7452311740117574</v>
      </c>
      <c r="F10" s="164">
        <v>4.9906563551159966</v>
      </c>
      <c r="G10" s="165">
        <v>5</v>
      </c>
      <c r="H10" s="165">
        <v>0.48975057042906989</v>
      </c>
      <c r="I10" s="165">
        <v>0.95359114938855338</v>
      </c>
      <c r="J10" s="165">
        <v>0.96662538440197066</v>
      </c>
      <c r="K10" s="165">
        <v>0.98653702470524962</v>
      </c>
      <c r="L10" s="166">
        <v>1.0050778684055501</v>
      </c>
    </row>
    <row r="11" spans="1:12" x14ac:dyDescent="0.2">
      <c r="A11" s="161" t="s">
        <v>159</v>
      </c>
      <c r="B11" s="164">
        <v>1.9855354922536206</v>
      </c>
      <c r="C11" s="164">
        <v>3.2928208027134032</v>
      </c>
      <c r="D11" s="164">
        <v>2.7287968421676023</v>
      </c>
      <c r="E11" s="164">
        <v>-3.6948432213665838</v>
      </c>
      <c r="F11" s="164">
        <v>-2.3645012110960595</v>
      </c>
      <c r="G11" s="165">
        <v>0.27500000000000302</v>
      </c>
      <c r="H11" s="165">
        <v>1.0203136883939035</v>
      </c>
      <c r="I11" s="165">
        <v>1.9866482278928288</v>
      </c>
      <c r="J11" s="165">
        <v>2.0138028841707678</v>
      </c>
      <c r="K11" s="165">
        <v>2.0552854681359367</v>
      </c>
      <c r="L11" s="166">
        <v>2.0939122258448961</v>
      </c>
    </row>
    <row r="12" spans="1:12" x14ac:dyDescent="0.2">
      <c r="A12" s="161" t="s">
        <v>160</v>
      </c>
      <c r="B12" s="164">
        <v>7.0000000000000009</v>
      </c>
      <c r="C12" s="164">
        <v>6.5</v>
      </c>
      <c r="D12" s="164">
        <v>4.5</v>
      </c>
      <c r="E12" s="164">
        <v>2</v>
      </c>
      <c r="F12" s="164">
        <v>9.25</v>
      </c>
      <c r="G12" s="165">
        <v>13.25</v>
      </c>
      <c r="H12" s="165">
        <v>9.5</v>
      </c>
      <c r="I12" s="165">
        <v>7.5</v>
      </c>
      <c r="J12" s="165">
        <v>7.0000000000000009</v>
      </c>
      <c r="K12" s="165">
        <v>7.0000000000000009</v>
      </c>
      <c r="L12" s="166">
        <v>7.0000000000000009</v>
      </c>
    </row>
    <row r="13" spans="1:12" x14ac:dyDescent="0.2">
      <c r="A13" s="161" t="s">
        <v>185</v>
      </c>
      <c r="B13" s="164">
        <v>2.8231626349517924</v>
      </c>
      <c r="C13" s="164">
        <v>2.6100356351728582</v>
      </c>
      <c r="D13" s="164">
        <v>0.7905138339920903</v>
      </c>
      <c r="E13" s="164">
        <v>-0.70490536886829158</v>
      </c>
      <c r="F13" s="164">
        <v>6.3910783386279979</v>
      </c>
      <c r="G13" s="165">
        <v>5.67998284655995</v>
      </c>
      <c r="H13" s="165">
        <v>4.4864141225438692</v>
      </c>
      <c r="I13" s="165">
        <v>3.9467851861604952</v>
      </c>
      <c r="J13" s="165">
        <v>3.9175908060395059</v>
      </c>
      <c r="K13" s="165">
        <v>3.9018631866208242</v>
      </c>
      <c r="L13" s="166">
        <v>3.8933903911186007</v>
      </c>
    </row>
    <row r="14" spans="1:12" ht="25.5" x14ac:dyDescent="0.2">
      <c r="A14" s="162" t="s">
        <v>161</v>
      </c>
      <c r="B14" s="164">
        <v>-1.6791895573826581</v>
      </c>
      <c r="C14" s="164">
        <v>-1.5456314615081757</v>
      </c>
      <c r="D14" s="164">
        <v>-0.83733618304064461</v>
      </c>
      <c r="E14" s="164">
        <v>-9.4133147154144527</v>
      </c>
      <c r="F14" s="164">
        <v>0.74575210313002671</v>
      </c>
      <c r="G14" s="165">
        <v>0.73970457981067439</v>
      </c>
      <c r="H14" s="165">
        <v>0.23373370305558591</v>
      </c>
      <c r="I14" s="165">
        <v>6.1981702565397943E-2</v>
      </c>
      <c r="J14" s="165">
        <v>0.32200265948888146</v>
      </c>
      <c r="K14" s="165">
        <v>0.35555465340671394</v>
      </c>
      <c r="L14" s="166">
        <v>-0.9683581032796621</v>
      </c>
    </row>
    <row r="15" spans="1:12" x14ac:dyDescent="0.2">
      <c r="A15" s="162" t="s">
        <v>162</v>
      </c>
      <c r="B15" s="164">
        <v>-1.8869012661745899</v>
      </c>
      <c r="C15" s="164">
        <v>-1.7164314995163101</v>
      </c>
      <c r="D15" s="164">
        <v>-1.2834405851132882</v>
      </c>
      <c r="E15" s="164">
        <v>-10.059321965633062</v>
      </c>
      <c r="F15" s="164">
        <v>-0.38844220080549113</v>
      </c>
      <c r="G15" s="165">
        <v>-0.1980469351705593</v>
      </c>
      <c r="H15" s="165">
        <v>-0.25097437723143706</v>
      </c>
      <c r="I15" s="165">
        <v>-0.1666023987210975</v>
      </c>
      <c r="J15" s="165">
        <v>0.21672978845617766</v>
      </c>
      <c r="K15" s="165">
        <v>0.35462544230633164</v>
      </c>
      <c r="L15" s="166">
        <v>-0.96563851839338699</v>
      </c>
    </row>
    <row r="16" spans="1:12" x14ac:dyDescent="0.2">
      <c r="A16" s="162" t="s">
        <v>163</v>
      </c>
      <c r="B16" s="164">
        <v>6.0865090484852002</v>
      </c>
      <c r="C16" s="164">
        <v>5.4137103809627884</v>
      </c>
      <c r="D16" s="164">
        <v>4.9705671309295987</v>
      </c>
      <c r="E16" s="164">
        <v>4.1837546809812176</v>
      </c>
      <c r="F16" s="164">
        <v>5.1661008167503484</v>
      </c>
      <c r="G16" s="165">
        <v>6.680396438915456</v>
      </c>
      <c r="H16" s="165">
        <v>5.9803432826316953</v>
      </c>
      <c r="I16" s="165">
        <v>4.6044051948212559</v>
      </c>
      <c r="J16" s="165">
        <v>3.9809805706015222</v>
      </c>
      <c r="K16" s="165">
        <v>3.8804595928590131</v>
      </c>
      <c r="L16" s="166">
        <v>4.0203860858884912</v>
      </c>
    </row>
    <row r="17" spans="1:12" x14ac:dyDescent="0.2">
      <c r="A17" s="162" t="s">
        <v>164</v>
      </c>
      <c r="B17" s="164">
        <v>-7.7656986058678577</v>
      </c>
      <c r="C17" s="164">
        <v>-6.9593418424709661</v>
      </c>
      <c r="D17" s="164">
        <v>-5.8079033139702441</v>
      </c>
      <c r="E17" s="164">
        <v>-13.597069396395669</v>
      </c>
      <c r="F17" s="164">
        <v>-4.4203487136203261</v>
      </c>
      <c r="G17" s="165">
        <v>-5.9406918591047813</v>
      </c>
      <c r="H17" s="165">
        <v>-5.7466095795761083</v>
      </c>
      <c r="I17" s="165">
        <v>-4.5424234922558577</v>
      </c>
      <c r="J17" s="165">
        <v>-3.658977911112641</v>
      </c>
      <c r="K17" s="165">
        <v>-3.5249049394522989</v>
      </c>
      <c r="L17" s="166">
        <v>-4.9887441891681528</v>
      </c>
    </row>
    <row r="18" spans="1:12" ht="13.5" thickBot="1" x14ac:dyDescent="0.25">
      <c r="A18" s="163" t="s">
        <v>165</v>
      </c>
      <c r="B18" s="172">
        <v>73.717926763628995</v>
      </c>
      <c r="C18" s="172">
        <v>75.269504978468632</v>
      </c>
      <c r="D18" s="172">
        <v>74.435060850217937</v>
      </c>
      <c r="E18" s="172">
        <v>88.592595801599202</v>
      </c>
      <c r="F18" s="172">
        <v>80.268835467423699</v>
      </c>
      <c r="G18" s="173">
        <v>78.883027933308313</v>
      </c>
      <c r="H18" s="173">
        <v>80.563971264342399</v>
      </c>
      <c r="I18" s="173">
        <v>81.297336559533392</v>
      </c>
      <c r="J18" s="173">
        <v>81.374448503672838</v>
      </c>
      <c r="K18" s="173">
        <v>81.310636482403979</v>
      </c>
      <c r="L18" s="174">
        <v>82.646475826839804</v>
      </c>
    </row>
    <row r="19" spans="1:12" ht="13.5" thickTop="1" x14ac:dyDescent="0.2">
      <c r="A19" s="36"/>
    </row>
  </sheetData>
  <mergeCells count="2">
    <mergeCell ref="A4:A5"/>
    <mergeCell ref="G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04"/>
  <sheetViews>
    <sheetView zoomScaleNormal="100" workbookViewId="0"/>
  </sheetViews>
  <sheetFormatPr defaultRowHeight="12.75" x14ac:dyDescent="0.2"/>
  <cols>
    <col min="1" max="1" width="10.140625" style="35" customWidth="1"/>
    <col min="2" max="2" width="13.28515625" style="35" customWidth="1"/>
    <col min="3" max="3" width="9.140625" style="35"/>
    <col min="4" max="4" width="12" style="35" customWidth="1"/>
    <col min="5" max="16384" width="9.140625" style="35"/>
  </cols>
  <sheetData>
    <row r="1" spans="1:4" x14ac:dyDescent="0.2">
      <c r="A1" s="167" t="s">
        <v>258</v>
      </c>
      <c r="C1" s="119"/>
    </row>
    <row r="3" spans="1:4" ht="41.25" customHeight="1" x14ac:dyDescent="0.2">
      <c r="A3" s="168" t="s">
        <v>265</v>
      </c>
      <c r="B3" s="176" t="s">
        <v>35</v>
      </c>
      <c r="C3" s="176" t="s">
        <v>36</v>
      </c>
      <c r="D3" s="176" t="s">
        <v>37</v>
      </c>
    </row>
    <row r="4" spans="1:4" x14ac:dyDescent="0.2">
      <c r="A4" s="20">
        <v>41609</v>
      </c>
      <c r="B4" s="27">
        <v>9.1884641180415727E-2</v>
      </c>
      <c r="C4" s="27">
        <v>-5.7635832420462441E-2</v>
      </c>
      <c r="D4" s="27">
        <v>3.2382420971472703E-2</v>
      </c>
    </row>
    <row r="5" spans="1:4" x14ac:dyDescent="0.2">
      <c r="A5" s="21">
        <v>41640</v>
      </c>
      <c r="B5" s="28">
        <v>8.5543766578249247E-2</v>
      </c>
      <c r="C5" s="28">
        <v>-5.7137013807977199E-2</v>
      </c>
      <c r="D5" s="28">
        <v>2.6871401151631558E-2</v>
      </c>
    </row>
    <row r="6" spans="1:4" x14ac:dyDescent="0.2">
      <c r="A6" s="20">
        <v>41671</v>
      </c>
      <c r="B6" s="27">
        <v>8.9659685863874294E-2</v>
      </c>
      <c r="C6" s="27">
        <v>-5.7777050610820169E-2</v>
      </c>
      <c r="D6" s="27">
        <v>3.0141167493323184E-2</v>
      </c>
    </row>
    <row r="7" spans="1:4" x14ac:dyDescent="0.2">
      <c r="A7" s="21">
        <v>41699</v>
      </c>
      <c r="B7" s="28">
        <v>9.5669036845507538E-2</v>
      </c>
      <c r="C7" s="28">
        <v>-5.7555320807307853E-2</v>
      </c>
      <c r="D7" s="28">
        <v>3.6039453717754188E-2</v>
      </c>
    </row>
    <row r="8" spans="1:4" x14ac:dyDescent="0.2">
      <c r="A8" s="20">
        <v>41730</v>
      </c>
      <c r="B8" s="27">
        <v>9.4932649134060298E-2</v>
      </c>
      <c r="C8" s="27">
        <v>-5.9625183716765395E-2</v>
      </c>
      <c r="D8" s="27">
        <v>3.3320711851571483E-2</v>
      </c>
    </row>
    <row r="9" spans="1:4" x14ac:dyDescent="0.2">
      <c r="A9" s="21">
        <v>41760</v>
      </c>
      <c r="B9" s="28">
        <v>9.4447989789406606E-2</v>
      </c>
      <c r="C9" s="28">
        <v>-6.1903831502717166E-2</v>
      </c>
      <c r="D9" s="28">
        <v>3.0646992054483624E-2</v>
      </c>
    </row>
    <row r="10" spans="1:4" x14ac:dyDescent="0.2">
      <c r="A10" s="20">
        <v>41791</v>
      </c>
      <c r="B10" s="27">
        <v>8.1336696090794414E-2</v>
      </c>
      <c r="C10" s="27">
        <v>-6.3380920694452669E-2</v>
      </c>
      <c r="D10" s="27">
        <v>1.6885553470919357E-2</v>
      </c>
    </row>
    <row r="11" spans="1:4" x14ac:dyDescent="0.2">
      <c r="A11" s="21">
        <v>41821</v>
      </c>
      <c r="B11" s="28">
        <v>7.2500000000000009E-2</v>
      </c>
      <c r="C11" s="28">
        <v>-6.3774038461538396E-2</v>
      </c>
      <c r="D11" s="28">
        <v>8.2028337061894607E-3</v>
      </c>
    </row>
    <row r="12" spans="1:4" x14ac:dyDescent="0.2">
      <c r="A12" s="20">
        <v>41852</v>
      </c>
      <c r="B12" s="27">
        <v>7.4395536267823914E-2</v>
      </c>
      <c r="C12" s="27">
        <v>-6.4929496300706546E-2</v>
      </c>
      <c r="D12" s="27">
        <v>8.8888888888889461E-3</v>
      </c>
    </row>
    <row r="13" spans="1:4" x14ac:dyDescent="0.2">
      <c r="A13" s="21">
        <v>41883</v>
      </c>
      <c r="B13" s="28">
        <v>7.8540507111935609E-2</v>
      </c>
      <c r="C13" s="28">
        <v>-6.591215137553541E-2</v>
      </c>
      <c r="D13" s="28">
        <v>1.1847463902258326E-2</v>
      </c>
    </row>
    <row r="14" spans="1:4" x14ac:dyDescent="0.2">
      <c r="A14" s="20">
        <v>41913</v>
      </c>
      <c r="B14" s="27">
        <v>7.9852579852579764E-2</v>
      </c>
      <c r="C14" s="27">
        <v>-6.6078950007521398E-2</v>
      </c>
      <c r="D14" s="27">
        <v>1.2919896640826822E-2</v>
      </c>
    </row>
    <row r="15" spans="1:4" x14ac:dyDescent="0.2">
      <c r="A15" s="21">
        <v>41944</v>
      </c>
      <c r="B15" s="28">
        <v>7.6073619631901845E-2</v>
      </c>
      <c r="C15" s="28">
        <v>-6.5411605786007687E-2</v>
      </c>
      <c r="D15" s="28">
        <v>1.0007412898443313E-2</v>
      </c>
    </row>
    <row r="16" spans="1:4" x14ac:dyDescent="0.2">
      <c r="A16" s="20">
        <v>41974</v>
      </c>
      <c r="B16" s="27">
        <v>8.4152334152334252E-2</v>
      </c>
      <c r="C16" s="27">
        <v>-6.5062344409373196E-2</v>
      </c>
      <c r="D16" s="27">
        <v>1.7923823749066425E-2</v>
      </c>
    </row>
    <row r="17" spans="1:4" x14ac:dyDescent="0.2">
      <c r="A17" s="21">
        <v>42005</v>
      </c>
      <c r="B17" s="28">
        <v>8.8576664630421575E-2</v>
      </c>
      <c r="C17" s="28">
        <v>-6.6645632925413034E-2</v>
      </c>
      <c r="D17" s="28">
        <v>2.0560747663551426E-2</v>
      </c>
    </row>
    <row r="18" spans="1:4" x14ac:dyDescent="0.2">
      <c r="A18" s="20">
        <v>42036</v>
      </c>
      <c r="B18" s="27">
        <v>8.0480480480480399E-2</v>
      </c>
      <c r="C18" s="27">
        <v>-7.05678155219438E-2</v>
      </c>
      <c r="D18" s="27">
        <v>9.2592592592593004E-3</v>
      </c>
    </row>
    <row r="19" spans="1:4" x14ac:dyDescent="0.2">
      <c r="A19" s="21">
        <v>42064</v>
      </c>
      <c r="B19" s="28">
        <v>7.4926253687315647E-2</v>
      </c>
      <c r="C19" s="28">
        <v>-7.6897871907578574E-2</v>
      </c>
      <c r="D19" s="28">
        <v>-1.8308311973636027E-3</v>
      </c>
    </row>
    <row r="20" spans="1:4" x14ac:dyDescent="0.2">
      <c r="A20" s="20">
        <v>42095</v>
      </c>
      <c r="B20" s="27">
        <v>7.6157000585822976E-2</v>
      </c>
      <c r="C20" s="27">
        <v>-7.9717814190702452E-2</v>
      </c>
      <c r="D20" s="27">
        <v>-3.2979113228288615E-3</v>
      </c>
    </row>
    <row r="21" spans="1:4" x14ac:dyDescent="0.2">
      <c r="A21" s="21">
        <v>42125</v>
      </c>
      <c r="B21" s="28">
        <v>7.6384839650145864E-2</v>
      </c>
      <c r="C21" s="28">
        <v>-8.2744572823854279E-2</v>
      </c>
      <c r="D21" s="28">
        <v>-5.8737151248164921E-3</v>
      </c>
    </row>
    <row r="22" spans="1:4" x14ac:dyDescent="0.2">
      <c r="A22" s="20">
        <v>42156</v>
      </c>
      <c r="B22" s="27">
        <v>8.7463556851312019E-2</v>
      </c>
      <c r="C22" s="27">
        <v>-8.5460861534826904E-2</v>
      </c>
      <c r="D22" s="27">
        <v>1.8450184501845879E-3</v>
      </c>
    </row>
    <row r="23" spans="1:4" x14ac:dyDescent="0.2">
      <c r="A23" s="21">
        <v>42186</v>
      </c>
      <c r="B23" s="28">
        <v>8.6829836829836804E-2</v>
      </c>
      <c r="C23" s="28">
        <v>-9.0054851182447715E-2</v>
      </c>
      <c r="D23" s="28">
        <v>-2.9585798816568198E-3</v>
      </c>
    </row>
    <row r="24" spans="1:4" x14ac:dyDescent="0.2">
      <c r="A24" s="20">
        <v>42217</v>
      </c>
      <c r="B24" s="27">
        <v>7.7322562031159947E-2</v>
      </c>
      <c r="C24" s="27">
        <v>-9.3785560556421732E-2</v>
      </c>
      <c r="D24" s="27">
        <v>-1.5051395007342094E-2</v>
      </c>
    </row>
    <row r="25" spans="1:4" x14ac:dyDescent="0.2">
      <c r="A25" s="21">
        <v>42248</v>
      </c>
      <c r="B25" s="28">
        <v>7.4541284403669694E-2</v>
      </c>
      <c r="C25" s="28">
        <v>-9.4974396075775402E-2</v>
      </c>
      <c r="D25" s="28">
        <v>-1.8660812294182261E-2</v>
      </c>
    </row>
    <row r="26" spans="1:4" x14ac:dyDescent="0.2">
      <c r="A26" s="20">
        <v>42278</v>
      </c>
      <c r="B26" s="27">
        <v>6.7690557451649536E-2</v>
      </c>
      <c r="C26" s="27">
        <v>-9.646066229316097E-2</v>
      </c>
      <c r="D26" s="27">
        <v>-2.6239067055393583E-2</v>
      </c>
    </row>
    <row r="27" spans="1:4" x14ac:dyDescent="0.2">
      <c r="A27" s="21">
        <v>42309</v>
      </c>
      <c r="B27" s="28">
        <v>7.0695553021664859E-2</v>
      </c>
      <c r="C27" s="28">
        <v>-0.1001679419245991</v>
      </c>
      <c r="D27" s="28">
        <v>-2.6788990825688086E-2</v>
      </c>
    </row>
    <row r="28" spans="1:4" x14ac:dyDescent="0.2">
      <c r="A28" s="20">
        <v>42339</v>
      </c>
      <c r="B28" s="27">
        <v>6.8555240793201078E-2</v>
      </c>
      <c r="C28" s="27">
        <v>-0.10420075299555198</v>
      </c>
      <c r="D28" s="27">
        <v>-3.2281731474688158E-2</v>
      </c>
    </row>
    <row r="29" spans="1:4" x14ac:dyDescent="0.2">
      <c r="A29" s="21">
        <v>42370</v>
      </c>
      <c r="B29" s="28">
        <v>7.2951739618406286E-2</v>
      </c>
      <c r="C29" s="28">
        <v>-0.10659548513723061</v>
      </c>
      <c r="D29" s="28">
        <v>-3.0402930402930406E-2</v>
      </c>
    </row>
    <row r="30" spans="1:4" x14ac:dyDescent="0.2">
      <c r="A30" s="20">
        <v>42401</v>
      </c>
      <c r="B30" s="27">
        <v>6.7815453029460793E-2</v>
      </c>
      <c r="C30" s="27">
        <v>-0.10596621417912599</v>
      </c>
      <c r="D30" s="27">
        <v>-3.4495412844036677E-2</v>
      </c>
    </row>
    <row r="31" spans="1:4" x14ac:dyDescent="0.2">
      <c r="A31" s="21">
        <v>42430</v>
      </c>
      <c r="B31" s="28">
        <v>6.8057080131723291E-2</v>
      </c>
      <c r="C31" s="28">
        <v>-0.10159803270491019</v>
      </c>
      <c r="D31" s="28">
        <v>-3.0447542186353593E-2</v>
      </c>
    </row>
    <row r="32" spans="1:4" x14ac:dyDescent="0.2">
      <c r="A32" s="20">
        <v>42461</v>
      </c>
      <c r="B32" s="27">
        <v>6.0968971148611883E-2</v>
      </c>
      <c r="C32" s="27">
        <v>-9.727589411567461E-2</v>
      </c>
      <c r="D32" s="27">
        <v>-3.3088235294117641E-2</v>
      </c>
    </row>
    <row r="33" spans="1:4" x14ac:dyDescent="0.2">
      <c r="A33" s="21">
        <v>42491</v>
      </c>
      <c r="B33" s="28">
        <v>6.5547128927410547E-2</v>
      </c>
      <c r="C33" s="28">
        <v>-9.3407209221457954E-2</v>
      </c>
      <c r="D33" s="28">
        <v>-2.5480059084194928E-2</v>
      </c>
    </row>
    <row r="34" spans="1:4" x14ac:dyDescent="0.2">
      <c r="A34" s="20">
        <v>42522</v>
      </c>
      <c r="B34" s="27">
        <v>5.0402144772117907E-2</v>
      </c>
      <c r="C34" s="27">
        <v>-9.224121909471461E-2</v>
      </c>
      <c r="D34" s="27">
        <v>-3.8305709023941037E-2</v>
      </c>
    </row>
    <row r="35" spans="1:4" x14ac:dyDescent="0.2">
      <c r="A35" s="21">
        <v>42552</v>
      </c>
      <c r="B35" s="28">
        <v>5.6300268096514783E-2</v>
      </c>
      <c r="C35" s="28">
        <v>-8.9852859850058975E-2</v>
      </c>
      <c r="D35" s="28">
        <v>-3.0786350148367947E-2</v>
      </c>
    </row>
    <row r="36" spans="1:4" x14ac:dyDescent="0.2">
      <c r="A36" s="20">
        <v>42583</v>
      </c>
      <c r="B36" s="27">
        <v>6.9094804499196583E-2</v>
      </c>
      <c r="C36" s="27">
        <v>-8.8156813532376477E-2</v>
      </c>
      <c r="D36" s="27">
        <v>-1.7517704062616435E-2</v>
      </c>
    </row>
    <row r="37" spans="1:4" x14ac:dyDescent="0.2">
      <c r="A37" s="21">
        <v>42614</v>
      </c>
      <c r="B37" s="28">
        <v>6.7769477054429039E-2</v>
      </c>
      <c r="C37" s="28">
        <v>-8.7640614303068132E-2</v>
      </c>
      <c r="D37" s="28">
        <v>-1.8269947800149122E-2</v>
      </c>
    </row>
    <row r="38" spans="1:4" x14ac:dyDescent="0.2">
      <c r="A38" s="20">
        <v>42644</v>
      </c>
      <c r="B38" s="27">
        <v>7.0324986680873725E-2</v>
      </c>
      <c r="C38" s="27">
        <v>-8.4119925857200295E-2</v>
      </c>
      <c r="D38" s="27">
        <v>-1.2724550898203568E-2</v>
      </c>
    </row>
    <row r="39" spans="1:4" x14ac:dyDescent="0.2">
      <c r="A39" s="21">
        <v>42675</v>
      </c>
      <c r="B39" s="28">
        <v>7.4014909478168356E-2</v>
      </c>
      <c r="C39" s="28">
        <v>-7.7672167966743366E-2</v>
      </c>
      <c r="D39" s="28">
        <v>-3.3936651583710287E-3</v>
      </c>
    </row>
    <row r="40" spans="1:4" x14ac:dyDescent="0.2">
      <c r="A40" s="20">
        <v>42705</v>
      </c>
      <c r="B40" s="27">
        <v>7.7412513255567417E-2</v>
      </c>
      <c r="C40" s="27">
        <v>-7.011077182537151E-2</v>
      </c>
      <c r="D40" s="27">
        <v>6.8233510235027328E-3</v>
      </c>
    </row>
    <row r="41" spans="1:4" x14ac:dyDescent="0.2">
      <c r="A41" s="21">
        <v>42736</v>
      </c>
      <c r="B41" s="28">
        <v>6.956066945606687E-2</v>
      </c>
      <c r="C41" s="28">
        <v>-6.2336619906269597E-2</v>
      </c>
      <c r="D41" s="28">
        <v>6.8001511144692994E-3</v>
      </c>
    </row>
    <row r="42" spans="1:4" x14ac:dyDescent="0.2">
      <c r="A42" s="20">
        <v>42767</v>
      </c>
      <c r="B42" s="27">
        <v>7.1317022384174811E-2</v>
      </c>
      <c r="C42" s="27">
        <v>-5.4089411328632764E-2</v>
      </c>
      <c r="D42" s="27">
        <v>1.6343595591030047E-2</v>
      </c>
    </row>
    <row r="43" spans="1:4" x14ac:dyDescent="0.2">
      <c r="A43" s="21">
        <v>42795</v>
      </c>
      <c r="B43" s="28">
        <v>6.7317574511819078E-2</v>
      </c>
      <c r="C43" s="28">
        <v>-4.9059259737723293E-2</v>
      </c>
      <c r="D43" s="28">
        <v>1.7404464623533844E-2</v>
      </c>
    </row>
    <row r="44" spans="1:4" x14ac:dyDescent="0.2">
      <c r="A44" s="20">
        <v>42826</v>
      </c>
      <c r="B44" s="27">
        <v>6.3109286813750609E-2</v>
      </c>
      <c r="C44" s="27">
        <v>-4.405430333090532E-2</v>
      </c>
      <c r="D44" s="27">
        <v>1.8250950570342095E-2</v>
      </c>
    </row>
    <row r="45" spans="1:4" x14ac:dyDescent="0.2">
      <c r="A45" s="21">
        <v>42856</v>
      </c>
      <c r="B45" s="28">
        <v>5.439755973563809E-2</v>
      </c>
      <c r="C45" s="28">
        <v>-4.0596544555852265E-2</v>
      </c>
      <c r="D45" s="28">
        <v>1.3262599469495928E-2</v>
      </c>
    </row>
    <row r="46" spans="1:4" x14ac:dyDescent="0.2">
      <c r="A46" s="20">
        <v>42887</v>
      </c>
      <c r="B46" s="27">
        <v>5.5640632976008186E-2</v>
      </c>
      <c r="C46" s="27">
        <v>-3.4638773536170175E-2</v>
      </c>
      <c r="D46" s="27">
        <v>2.0298736116430405E-2</v>
      </c>
    </row>
    <row r="47" spans="1:4" x14ac:dyDescent="0.2">
      <c r="A47" s="21">
        <v>42917</v>
      </c>
      <c r="B47" s="28">
        <v>5.1269035532995E-2</v>
      </c>
      <c r="C47" s="28">
        <v>-3.0756468986009811E-2</v>
      </c>
      <c r="D47" s="28">
        <v>1.990049751243772E-2</v>
      </c>
    </row>
    <row r="48" spans="1:4" x14ac:dyDescent="0.2">
      <c r="A48" s="20">
        <v>42948</v>
      </c>
      <c r="B48" s="27">
        <v>3.6573146292585124E-2</v>
      </c>
      <c r="C48" s="27">
        <v>-2.7220606626787269E-2</v>
      </c>
      <c r="D48" s="27">
        <v>9.1047040971168336E-3</v>
      </c>
    </row>
    <row r="49" spans="1:4" x14ac:dyDescent="0.2">
      <c r="A49" s="21">
        <v>42979</v>
      </c>
      <c r="B49" s="28">
        <v>4.1479260369815085E-2</v>
      </c>
      <c r="C49" s="28">
        <v>-2.5510431022334856E-2</v>
      </c>
      <c r="D49" s="28">
        <v>1.5571591340675983E-2</v>
      </c>
    </row>
    <row r="50" spans="1:4" x14ac:dyDescent="0.2">
      <c r="A50" s="20">
        <v>43009</v>
      </c>
      <c r="B50" s="27">
        <v>4.380288700846191E-2</v>
      </c>
      <c r="C50" s="27">
        <v>-2.5913567782534619E-2</v>
      </c>
      <c r="D50" s="27">
        <v>1.7437452615617799E-2</v>
      </c>
    </row>
    <row r="51" spans="1:4" x14ac:dyDescent="0.2">
      <c r="A51" s="21">
        <v>43040</v>
      </c>
      <c r="B51" s="28">
        <v>4.7595438770451137E-2</v>
      </c>
      <c r="C51" s="28">
        <v>-2.7001018052782655E-2</v>
      </c>
      <c r="D51" s="28">
        <v>2.0052970109723844E-2</v>
      </c>
    </row>
    <row r="52" spans="1:4" x14ac:dyDescent="0.2">
      <c r="A52" s="20">
        <v>43070</v>
      </c>
      <c r="B52" s="27">
        <v>4.4291338582677087E-2</v>
      </c>
      <c r="C52" s="27">
        <v>-2.8415941889355034E-2</v>
      </c>
      <c r="D52" s="27">
        <v>1.5436746987951722E-2</v>
      </c>
    </row>
    <row r="53" spans="1:4" x14ac:dyDescent="0.2">
      <c r="A53" s="21">
        <v>43101</v>
      </c>
      <c r="B53" s="28">
        <v>4.4987775061124724E-2</v>
      </c>
      <c r="C53" s="28">
        <v>-2.8774444232692042E-2</v>
      </c>
      <c r="D53" s="28">
        <v>1.5759849906191281E-2</v>
      </c>
    </row>
    <row r="54" spans="1:4" x14ac:dyDescent="0.2">
      <c r="A54" s="20">
        <v>43132</v>
      </c>
      <c r="B54" s="27">
        <v>4.5675413022351785E-2</v>
      </c>
      <c r="C54" s="27">
        <v>-2.874762855841384E-2</v>
      </c>
      <c r="D54" s="27">
        <v>1.6454749439042571E-2</v>
      </c>
    </row>
    <row r="55" spans="1:4" x14ac:dyDescent="0.2">
      <c r="A55" s="21">
        <v>43160</v>
      </c>
      <c r="B55" s="28">
        <v>3.8035628310062686E-2</v>
      </c>
      <c r="C55" s="28">
        <v>-2.7716422873990787E-2</v>
      </c>
      <c r="D55" s="28">
        <v>1.0040907400520549E-2</v>
      </c>
    </row>
    <row r="56" spans="1:4" x14ac:dyDescent="0.2">
      <c r="A56" s="20">
        <v>43191</v>
      </c>
      <c r="B56" s="27">
        <v>4.5849420849420897E-2</v>
      </c>
      <c r="C56" s="27">
        <v>-2.781091707697203E-2</v>
      </c>
      <c r="D56" s="27">
        <v>1.755041075429431E-2</v>
      </c>
    </row>
    <row r="57" spans="1:4" x14ac:dyDescent="0.2">
      <c r="A57" s="21">
        <v>43221</v>
      </c>
      <c r="B57" s="28">
        <v>4.7733847637415616E-2</v>
      </c>
      <c r="C57" s="28">
        <v>-2.8124883883467566E-2</v>
      </c>
      <c r="D57" s="28">
        <v>1.9072550486163076E-2</v>
      </c>
    </row>
    <row r="58" spans="1:4" x14ac:dyDescent="0.2">
      <c r="A58" s="20">
        <v>43252</v>
      </c>
      <c r="B58" s="27">
        <v>5.5609284332688524E-2</v>
      </c>
      <c r="C58" s="27">
        <v>-3.3116507517370275E-2</v>
      </c>
      <c r="D58" s="27">
        <v>2.1771771771771808E-2</v>
      </c>
    </row>
    <row r="59" spans="1:4" x14ac:dyDescent="0.2">
      <c r="A59" s="21">
        <v>43282</v>
      </c>
      <c r="B59" s="28">
        <v>5.7460164171897699E-2</v>
      </c>
      <c r="C59" s="28">
        <v>-3.9133974011101635E-2</v>
      </c>
      <c r="D59" s="28">
        <v>1.7636022514071259E-2</v>
      </c>
    </row>
    <row r="60" spans="1:4" x14ac:dyDescent="0.2">
      <c r="A60" s="20">
        <v>43313</v>
      </c>
      <c r="B60" s="27">
        <v>6.7665538907684786E-2</v>
      </c>
      <c r="C60" s="27">
        <v>-4.2963765513933661E-2</v>
      </c>
      <c r="D60" s="27">
        <v>2.3684210526315752E-2</v>
      </c>
    </row>
    <row r="61" spans="1:4" x14ac:dyDescent="0.2">
      <c r="A61" s="21">
        <v>43344</v>
      </c>
      <c r="B61" s="28">
        <v>5.8061420345489445E-2</v>
      </c>
      <c r="C61" s="28">
        <v>-4.3236075960117581E-2</v>
      </c>
      <c r="D61" s="28">
        <v>1.421091997008217E-2</v>
      </c>
    </row>
    <row r="62" spans="1:4" x14ac:dyDescent="0.2">
      <c r="A62" s="20">
        <v>43374</v>
      </c>
      <c r="B62" s="27">
        <v>5.579399141630903E-2</v>
      </c>
      <c r="C62" s="27">
        <v>-4.3738885068645983E-2</v>
      </c>
      <c r="D62" s="27">
        <v>1.1549925484351631E-2</v>
      </c>
    </row>
    <row r="63" spans="1:4" x14ac:dyDescent="0.2">
      <c r="A63" s="21">
        <v>43405</v>
      </c>
      <c r="B63" s="28">
        <v>5.1585423568386135E-2</v>
      </c>
      <c r="C63" s="28">
        <v>-4.3457601008600966E-2</v>
      </c>
      <c r="D63" s="28">
        <v>7.7893175074184029E-3</v>
      </c>
    </row>
    <row r="64" spans="1:4" x14ac:dyDescent="0.2">
      <c r="A64" s="20">
        <v>43435</v>
      </c>
      <c r="B64" s="27">
        <v>5.4665409990575009E-2</v>
      </c>
      <c r="C64" s="27">
        <v>-4.0392322876584119E-2</v>
      </c>
      <c r="D64" s="27">
        <v>1.3718946978123814E-2</v>
      </c>
    </row>
    <row r="65" spans="1:4" x14ac:dyDescent="0.2">
      <c r="A65" s="21">
        <v>43466</v>
      </c>
      <c r="B65" s="28">
        <v>5.4281703322414554E-2</v>
      </c>
      <c r="C65" s="28">
        <v>-3.7796571234100407E-2</v>
      </c>
      <c r="D65" s="28">
        <v>1.5884743258219425E-2</v>
      </c>
    </row>
    <row r="66" spans="1:4" x14ac:dyDescent="0.2">
      <c r="A66" s="20">
        <v>43497</v>
      </c>
      <c r="B66" s="27">
        <v>5.3903345724906959E-2</v>
      </c>
      <c r="C66" s="27">
        <v>-3.7865686116049568E-2</v>
      </c>
      <c r="D66" s="27">
        <v>1.5452538631346657E-2</v>
      </c>
    </row>
    <row r="67" spans="1:4" x14ac:dyDescent="0.2">
      <c r="A67" s="21">
        <v>43525</v>
      </c>
      <c r="B67" s="28">
        <v>5.2875695732838679E-2</v>
      </c>
      <c r="C67" s="28">
        <v>-4.0615134501597483E-2</v>
      </c>
      <c r="D67" s="28">
        <v>1.178203240058906E-2</v>
      </c>
    </row>
    <row r="68" spans="1:4" x14ac:dyDescent="0.2">
      <c r="A68" s="20">
        <v>43556</v>
      </c>
      <c r="B68" s="27">
        <v>4.7992616520535325E-2</v>
      </c>
      <c r="C68" s="27">
        <v>-4.4542750555398136E-2</v>
      </c>
      <c r="D68" s="27">
        <v>3.3027522935780151E-3</v>
      </c>
    </row>
    <row r="69" spans="1:4" x14ac:dyDescent="0.2">
      <c r="A69" s="21">
        <v>43586</v>
      </c>
      <c r="B69" s="28">
        <v>4.279797514956285E-2</v>
      </c>
      <c r="C69" s="28">
        <v>-4.6638851669450698E-2</v>
      </c>
      <c r="D69" s="28">
        <v>-3.669724770642202E-3</v>
      </c>
    </row>
    <row r="70" spans="1:4" x14ac:dyDescent="0.2">
      <c r="A70" s="20">
        <v>43617</v>
      </c>
      <c r="B70" s="27">
        <v>4.0769583142464594E-2</v>
      </c>
      <c r="C70" s="27">
        <v>-4.3068779570614391E-2</v>
      </c>
      <c r="D70" s="27">
        <v>-2.2042615723733006E-3</v>
      </c>
    </row>
    <row r="71" spans="1:4" x14ac:dyDescent="0.2">
      <c r="A71" s="21">
        <v>43647</v>
      </c>
      <c r="B71" s="28">
        <v>3.6073059360730575E-2</v>
      </c>
      <c r="C71" s="28">
        <v>-3.7220427089812214E-2</v>
      </c>
      <c r="D71" s="28">
        <v>-1.1061946902655162E-3</v>
      </c>
    </row>
    <row r="72" spans="1:4" x14ac:dyDescent="0.2">
      <c r="A72" s="20">
        <v>43678</v>
      </c>
      <c r="B72" s="27">
        <v>3.2593933906745143E-2</v>
      </c>
      <c r="C72" s="27">
        <v>-3.3732824275024775E-2</v>
      </c>
      <c r="D72" s="27">
        <v>-1.1017260374587279E-3</v>
      </c>
    </row>
    <row r="73" spans="1:4" x14ac:dyDescent="0.2">
      <c r="A73" s="21">
        <v>43709</v>
      </c>
      <c r="B73" s="28">
        <v>3.5374149659863852E-2</v>
      </c>
      <c r="C73" s="28">
        <v>-3.2328931572628949E-2</v>
      </c>
      <c r="D73" s="28">
        <v>2.9498525073745618E-3</v>
      </c>
    </row>
    <row r="74" spans="1:4" x14ac:dyDescent="0.2">
      <c r="A74" s="20">
        <v>43739</v>
      </c>
      <c r="B74" s="27">
        <v>3.9295392953929476E-2</v>
      </c>
      <c r="C74" s="27">
        <v>-2.9437063797854268E-2</v>
      </c>
      <c r="D74" s="27">
        <v>9.576427255985287E-3</v>
      </c>
    </row>
    <row r="75" spans="1:4" x14ac:dyDescent="0.2">
      <c r="A75" s="21">
        <v>43770</v>
      </c>
      <c r="B75" s="28">
        <v>4.2304230423042322E-2</v>
      </c>
      <c r="C75" s="28">
        <v>-2.8674389414967694E-2</v>
      </c>
      <c r="D75" s="28">
        <v>1.3249907986750076E-2</v>
      </c>
    </row>
    <row r="76" spans="1:4" x14ac:dyDescent="0.2">
      <c r="A76" s="20">
        <v>43800</v>
      </c>
      <c r="B76" s="27">
        <v>3.7980339588918666E-2</v>
      </c>
      <c r="C76" s="27">
        <v>-3.4197612403827682E-2</v>
      </c>
      <c r="D76" s="27">
        <v>3.6576444769569338E-3</v>
      </c>
    </row>
    <row r="77" spans="1:4" x14ac:dyDescent="0.2">
      <c r="A77" s="21">
        <v>43831</v>
      </c>
      <c r="B77" s="28">
        <v>3.9502885042165925E-2</v>
      </c>
      <c r="C77" s="28">
        <v>-3.9502885042165925E-2</v>
      </c>
      <c r="D77" s="28">
        <v>0</v>
      </c>
    </row>
    <row r="78" spans="1:4" x14ac:dyDescent="0.2">
      <c r="A78" s="20">
        <v>43862</v>
      </c>
      <c r="B78" s="27">
        <v>3.9241622574955892E-2</v>
      </c>
      <c r="C78" s="27">
        <v>-4.1884082203733408E-2</v>
      </c>
      <c r="D78" s="27">
        <v>-2.5362318840579379E-3</v>
      </c>
    </row>
    <row r="79" spans="1:4" x14ac:dyDescent="0.2">
      <c r="A79" s="21">
        <v>43891</v>
      </c>
      <c r="B79" s="28">
        <v>4.8898678414097008E-2</v>
      </c>
      <c r="C79" s="28">
        <v>-3.8319008747095928E-2</v>
      </c>
      <c r="D79" s="28">
        <v>1.0189228529839944E-2</v>
      </c>
    </row>
    <row r="80" spans="1:4" x14ac:dyDescent="0.2">
      <c r="A80" s="20">
        <v>43922</v>
      </c>
      <c r="B80" s="27">
        <v>5.9885512989872325E-2</v>
      </c>
      <c r="C80" s="27">
        <v>-3.2689591059982703E-2</v>
      </c>
      <c r="D80" s="27">
        <v>2.6335040234089169E-2</v>
      </c>
    </row>
    <row r="81" spans="1:4" x14ac:dyDescent="0.2">
      <c r="A81" s="21">
        <v>43952</v>
      </c>
      <c r="B81" s="28">
        <v>7.7669902912621325E-2</v>
      </c>
      <c r="C81" s="28">
        <v>-2.5902449652092097E-2</v>
      </c>
      <c r="D81" s="28">
        <v>5.0460405156537824E-2</v>
      </c>
    </row>
    <row r="82" spans="1:4" x14ac:dyDescent="0.2">
      <c r="A82" s="20">
        <v>43983</v>
      </c>
      <c r="B82" s="27">
        <v>8.9788732394366244E-2</v>
      </c>
      <c r="C82" s="27">
        <v>-2.2053244883666778E-2</v>
      </c>
      <c r="D82" s="27">
        <v>6.6273932253313683E-2</v>
      </c>
    </row>
    <row r="83" spans="1:4" x14ac:dyDescent="0.2">
      <c r="A83" s="21">
        <v>44013</v>
      </c>
      <c r="B83" s="28">
        <v>0.10489202291758493</v>
      </c>
      <c r="C83" s="28">
        <v>-2.1205216678177319E-2</v>
      </c>
      <c r="D83" s="28">
        <v>8.1949058693244758E-2</v>
      </c>
    </row>
    <row r="84" spans="1:4" x14ac:dyDescent="0.2">
      <c r="A84" s="20">
        <v>44044</v>
      </c>
      <c r="B84" s="27">
        <v>0.10083296799649277</v>
      </c>
      <c r="C84" s="27">
        <v>-2.3330715294074045E-2</v>
      </c>
      <c r="D84" s="27">
        <v>7.5735294117647012E-2</v>
      </c>
    </row>
    <row r="85" spans="1:4" x14ac:dyDescent="0.2">
      <c r="A85" s="21">
        <v>44075</v>
      </c>
      <c r="B85" s="28">
        <v>0.10512483574244413</v>
      </c>
      <c r="C85" s="28">
        <v>-2.6618699870030182E-2</v>
      </c>
      <c r="D85" s="28">
        <v>7.6470588235294068E-2</v>
      </c>
    </row>
    <row r="86" spans="1:4" x14ac:dyDescent="0.2">
      <c r="A86" s="20">
        <v>44105</v>
      </c>
      <c r="B86" s="27">
        <v>8.648413733159499E-2</v>
      </c>
      <c r="C86" s="27">
        <v>-3.1896403473978374E-2</v>
      </c>
      <c r="D86" s="27">
        <v>5.2900401313389356E-2</v>
      </c>
    </row>
    <row r="87" spans="1:4" x14ac:dyDescent="0.2">
      <c r="A87" s="21">
        <v>44136</v>
      </c>
      <c r="B87" s="28">
        <v>7.6856649395509402E-2</v>
      </c>
      <c r="C87" s="28">
        <v>-3.8384012534443901E-2</v>
      </c>
      <c r="D87" s="28">
        <v>3.7050490374137324E-2</v>
      </c>
    </row>
    <row r="88" spans="1:4" x14ac:dyDescent="0.2">
      <c r="A88" s="20">
        <v>44166</v>
      </c>
      <c r="B88" s="27">
        <v>6.8445975032285888E-2</v>
      </c>
      <c r="C88" s="27">
        <v>-4.2238092957196161E-2</v>
      </c>
      <c r="D88" s="27">
        <v>2.5145772594752147E-2</v>
      </c>
    </row>
    <row r="89" spans="1:4" x14ac:dyDescent="0.2">
      <c r="A89" s="21">
        <v>44197</v>
      </c>
      <c r="B89" s="28">
        <v>6.5755764304013642E-2</v>
      </c>
      <c r="C89" s="28">
        <v>-4.4486226598730472E-2</v>
      </c>
      <c r="D89" s="28">
        <v>2.0363636363636362E-2</v>
      </c>
    </row>
    <row r="90" spans="1:4" x14ac:dyDescent="0.2">
      <c r="A90" s="20">
        <v>44228</v>
      </c>
      <c r="B90" s="27">
        <v>5.8549002969876973E-2</v>
      </c>
      <c r="C90" s="27">
        <v>-4.7891192080572242E-2</v>
      </c>
      <c r="D90" s="27">
        <v>1.0170722847802294E-2</v>
      </c>
    </row>
    <row r="91" spans="1:4" x14ac:dyDescent="0.2">
      <c r="A91" s="21">
        <v>44256</v>
      </c>
      <c r="B91" s="28">
        <v>5.7958840823183477E-2</v>
      </c>
      <c r="C91" s="28">
        <v>-5.3027516000414998E-2</v>
      </c>
      <c r="D91" s="28">
        <v>4.682997118155674E-3</v>
      </c>
    </row>
    <row r="92" spans="1:4" x14ac:dyDescent="0.2">
      <c r="A92" s="20">
        <v>44287</v>
      </c>
      <c r="B92" s="27">
        <v>4.1545492314083887E-2</v>
      </c>
      <c r="C92" s="27">
        <v>-6.044145552732938E-2</v>
      </c>
      <c r="D92" s="27">
        <v>-1.7818959372772669E-2</v>
      </c>
    </row>
    <row r="93" spans="1:4" x14ac:dyDescent="0.2">
      <c r="A93" s="21">
        <v>44317</v>
      </c>
      <c r="B93" s="28">
        <v>3.2760032760032809E-2</v>
      </c>
      <c r="C93" s="28">
        <v>-6.9510389771827663E-2</v>
      </c>
      <c r="D93" s="28">
        <v>-3.436185133239833E-2</v>
      </c>
    </row>
    <row r="94" spans="1:4" x14ac:dyDescent="0.2">
      <c r="A94" s="20">
        <v>44348</v>
      </c>
      <c r="B94" s="27">
        <v>8.8852988691436874E-3</v>
      </c>
      <c r="C94" s="27">
        <v>-7.7334743925162375E-2</v>
      </c>
      <c r="D94" s="27">
        <v>-6.3535911602209949E-2</v>
      </c>
    </row>
    <row r="95" spans="1:4" x14ac:dyDescent="0.2">
      <c r="A95" s="21">
        <v>44378</v>
      </c>
      <c r="B95" s="28">
        <v>-5.1854806541683507E-3</v>
      </c>
      <c r="C95" s="28">
        <v>-8.5151230443852866E-2</v>
      </c>
      <c r="D95" s="28">
        <v>-8.324803821221427E-2</v>
      </c>
    </row>
    <row r="96" spans="1:4" x14ac:dyDescent="0.2">
      <c r="A96" s="20">
        <v>44409</v>
      </c>
      <c r="B96" s="27">
        <v>-1.3142174432496989E-2</v>
      </c>
      <c r="C96" s="27">
        <v>-8.9639999098306999E-2</v>
      </c>
      <c r="D96" s="27">
        <v>-9.4326725905673259E-2</v>
      </c>
    </row>
    <row r="97" spans="1:4" x14ac:dyDescent="0.2">
      <c r="A97" s="21">
        <v>44440</v>
      </c>
      <c r="B97" s="28">
        <v>-2.5366627031311983E-2</v>
      </c>
      <c r="C97" s="28">
        <v>-9.6322134480337551E-2</v>
      </c>
      <c r="D97" s="28">
        <v>-0.11099726775956287</v>
      </c>
    </row>
    <row r="98" spans="1:4" x14ac:dyDescent="0.2">
      <c r="A98" s="20">
        <v>44470</v>
      </c>
      <c r="B98" s="27">
        <v>-2.0399999999999974E-2</v>
      </c>
      <c r="C98" s="27">
        <v>-0.10262308892355687</v>
      </c>
      <c r="D98" s="27">
        <v>-0.11157311157311156</v>
      </c>
    </row>
    <row r="99" spans="1:4" x14ac:dyDescent="0.2">
      <c r="A99" s="21">
        <v>44501</v>
      </c>
      <c r="B99" s="28">
        <v>-2.0048115477145134E-2</v>
      </c>
      <c r="C99" s="28">
        <v>-0.10539811549298728</v>
      </c>
      <c r="D99" s="28">
        <v>-0.11348511383537652</v>
      </c>
    </row>
    <row r="100" spans="1:4" x14ac:dyDescent="0.2">
      <c r="A100" s="20">
        <v>44531</v>
      </c>
      <c r="B100" s="27">
        <v>-1.4101531023368197E-2</v>
      </c>
      <c r="C100" s="27">
        <v>-0.10491330407620136</v>
      </c>
      <c r="D100" s="27">
        <v>-0.10771418414504086</v>
      </c>
    </row>
    <row r="101" spans="1:4" x14ac:dyDescent="0.2">
      <c r="A101" s="21">
        <v>44562</v>
      </c>
      <c r="B101" s="28">
        <v>-2.804487179487225E-3</v>
      </c>
      <c r="C101" s="28">
        <v>-0.10379905679461876</v>
      </c>
      <c r="D101" s="28">
        <v>-9.6578759800427627E-2</v>
      </c>
    </row>
    <row r="102" spans="1:4" x14ac:dyDescent="0.2">
      <c r="A102" s="20">
        <v>44593</v>
      </c>
      <c r="B102" s="27">
        <v>6.4128256513025228E-3</v>
      </c>
      <c r="C102" s="27">
        <v>-0.10277150044770389</v>
      </c>
      <c r="D102" s="27">
        <v>-8.737864077669899E-2</v>
      </c>
    </row>
    <row r="103" spans="1:4" ht="13.5" thickBot="1" x14ac:dyDescent="0.25">
      <c r="A103" s="24">
        <v>44621</v>
      </c>
      <c r="B103" s="29">
        <v>1.1512504962286618E-2</v>
      </c>
      <c r="C103" s="29">
        <v>-0.10718539102818569</v>
      </c>
      <c r="D103" s="29">
        <v>-8.6410899964144861E-2</v>
      </c>
    </row>
    <row r="104" spans="1:4" x14ac:dyDescent="0.2">
      <c r="A104" s="26" t="s">
        <v>54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6"/>
  <sheetViews>
    <sheetView workbookViewId="0"/>
  </sheetViews>
  <sheetFormatPr defaultRowHeight="12.75" x14ac:dyDescent="0.2"/>
  <cols>
    <col min="1" max="1" width="10.140625" style="35" customWidth="1"/>
    <col min="2" max="2" width="9.42578125" style="35" customWidth="1"/>
    <col min="3" max="3" width="11" style="35" customWidth="1"/>
    <col min="4" max="4" width="8.42578125" style="35" customWidth="1"/>
    <col min="5" max="16384" width="9.140625" style="35"/>
  </cols>
  <sheetData>
    <row r="1" spans="1:4" x14ac:dyDescent="0.2">
      <c r="A1" s="167" t="s">
        <v>258</v>
      </c>
    </row>
    <row r="3" spans="1:4" ht="42.75" customHeight="1" x14ac:dyDescent="0.2">
      <c r="A3" s="168" t="s">
        <v>264</v>
      </c>
      <c r="B3" s="176" t="s">
        <v>34</v>
      </c>
      <c r="C3" s="176" t="s">
        <v>25</v>
      </c>
      <c r="D3" s="176" t="s">
        <v>26</v>
      </c>
    </row>
    <row r="4" spans="1:4" x14ac:dyDescent="0.2">
      <c r="A4" s="17">
        <v>2022</v>
      </c>
      <c r="B4" s="180">
        <v>0.04</v>
      </c>
      <c r="C4" s="180">
        <v>5.2999999999999999E-2</v>
      </c>
      <c r="D4" s="180">
        <v>7.9000000000000001E-2</v>
      </c>
    </row>
    <row r="5" spans="1:4" ht="13.5" thickBot="1" x14ac:dyDescent="0.25">
      <c r="A5" s="23">
        <v>2023</v>
      </c>
      <c r="B5" s="181">
        <v>3.3000000000000002E-2</v>
      </c>
      <c r="C5" s="181">
        <v>3.2000000000000001E-2</v>
      </c>
      <c r="D5" s="181">
        <v>0.04</v>
      </c>
    </row>
    <row r="6" spans="1:4" x14ac:dyDescent="0.2">
      <c r="A6" s="26" t="s">
        <v>263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4"/>
  <sheetViews>
    <sheetView workbookViewId="0"/>
  </sheetViews>
  <sheetFormatPr defaultRowHeight="12.75" x14ac:dyDescent="0.2"/>
  <cols>
    <col min="1" max="1" width="8.140625" style="35" customWidth="1"/>
    <col min="2" max="3" width="7.5703125" style="35" customWidth="1"/>
    <col min="4" max="16384" width="9.140625" style="35"/>
  </cols>
  <sheetData>
    <row r="1" spans="1:4" x14ac:dyDescent="0.2">
      <c r="A1" s="167" t="s">
        <v>258</v>
      </c>
      <c r="B1" s="46"/>
    </row>
    <row r="3" spans="1:4" ht="25.5" customHeight="1" x14ac:dyDescent="0.2">
      <c r="A3" s="168" t="s">
        <v>170</v>
      </c>
      <c r="B3" s="176" t="s">
        <v>32</v>
      </c>
      <c r="C3" s="176" t="s">
        <v>33</v>
      </c>
      <c r="D3" s="25"/>
    </row>
    <row r="4" spans="1:4" x14ac:dyDescent="0.2">
      <c r="A4" s="17">
        <v>2014</v>
      </c>
      <c r="B4" s="30">
        <v>0.12790863756651399</v>
      </c>
      <c r="C4" s="30">
        <v>0.12790863756651399</v>
      </c>
      <c r="D4" s="47"/>
    </row>
    <row r="5" spans="1:4" x14ac:dyDescent="0.2">
      <c r="A5" s="18">
        <v>2015</v>
      </c>
      <c r="B5" s="31">
        <v>0.1276124685268952</v>
      </c>
      <c r="C5" s="31">
        <v>0.1276124685268952</v>
      </c>
      <c r="D5" s="47"/>
    </row>
    <row r="6" spans="1:4" x14ac:dyDescent="0.2">
      <c r="A6" s="17">
        <v>2016</v>
      </c>
      <c r="B6" s="30">
        <v>0.13075593665327392</v>
      </c>
      <c r="C6" s="30">
        <v>0.13075593665327392</v>
      </c>
      <c r="D6" s="47"/>
    </row>
    <row r="7" spans="1:4" x14ac:dyDescent="0.2">
      <c r="A7" s="18">
        <v>2017</v>
      </c>
      <c r="B7" s="31">
        <v>0.12687969022022147</v>
      </c>
      <c r="C7" s="31">
        <v>0.12687969022022147</v>
      </c>
      <c r="D7" s="47"/>
    </row>
    <row r="8" spans="1:4" x14ac:dyDescent="0.2">
      <c r="A8" s="17">
        <v>2018</v>
      </c>
      <c r="B8" s="30">
        <v>0.12921676256876163</v>
      </c>
      <c r="C8" s="30">
        <v>0.12921676256876163</v>
      </c>
      <c r="D8" s="47"/>
    </row>
    <row r="9" spans="1:4" x14ac:dyDescent="0.2">
      <c r="A9" s="18">
        <v>2019</v>
      </c>
      <c r="B9" s="31">
        <v>0.12803709444702324</v>
      </c>
      <c r="C9" s="31">
        <v>0.12803709444702324</v>
      </c>
      <c r="D9" s="47"/>
    </row>
    <row r="10" spans="1:4" x14ac:dyDescent="0.2">
      <c r="A10" s="17">
        <v>2020</v>
      </c>
      <c r="B10" s="30">
        <v>0.12045644299345873</v>
      </c>
      <c r="C10" s="30">
        <v>0.12045644299345873</v>
      </c>
      <c r="D10" s="47"/>
    </row>
    <row r="11" spans="1:4" x14ac:dyDescent="0.2">
      <c r="A11" s="18">
        <v>2021</v>
      </c>
      <c r="B11" s="31">
        <v>0.1377629746474297</v>
      </c>
      <c r="C11" s="31">
        <v>0.1377629746474297</v>
      </c>
      <c r="D11" s="47"/>
    </row>
    <row r="12" spans="1:4" x14ac:dyDescent="0.2">
      <c r="A12" s="17">
        <v>2022</v>
      </c>
      <c r="B12" s="30">
        <v>0.13687224704460732</v>
      </c>
      <c r="C12" s="30">
        <v>0.13806777230246672</v>
      </c>
      <c r="D12" s="47"/>
    </row>
    <row r="13" spans="1:4" x14ac:dyDescent="0.2">
      <c r="A13" s="18">
        <v>2023</v>
      </c>
      <c r="B13" s="31">
        <v>0.13824096951505335</v>
      </c>
      <c r="C13" s="31">
        <v>0.14093993606677516</v>
      </c>
      <c r="D13" s="47"/>
    </row>
    <row r="14" spans="1:4" x14ac:dyDescent="0.2">
      <c r="A14" s="17">
        <v>2024</v>
      </c>
      <c r="B14" s="30">
        <v>0.13685855981990286</v>
      </c>
      <c r="C14" s="30">
        <v>0.13952070190195731</v>
      </c>
      <c r="D14" s="47"/>
    </row>
    <row r="15" spans="1:4" x14ac:dyDescent="0.2">
      <c r="A15" s="18">
        <v>2025</v>
      </c>
      <c r="B15" s="31">
        <v>0.13548997422170381</v>
      </c>
      <c r="C15" s="31">
        <v>0.13811566007878773</v>
      </c>
      <c r="D15" s="47"/>
    </row>
    <row r="16" spans="1:4" x14ac:dyDescent="0.2">
      <c r="A16" s="17">
        <v>2026</v>
      </c>
      <c r="B16" s="30">
        <v>0.13413507447948675</v>
      </c>
      <c r="C16" s="30">
        <v>0.13672466867384972</v>
      </c>
      <c r="D16" s="47"/>
    </row>
    <row r="17" spans="1:4" x14ac:dyDescent="0.2">
      <c r="A17" s="18">
        <v>2027</v>
      </c>
      <c r="B17" s="31">
        <v>0.13279372373469192</v>
      </c>
      <c r="C17" s="31">
        <v>0.13534758718296122</v>
      </c>
      <c r="D17" s="47"/>
    </row>
    <row r="18" spans="1:4" x14ac:dyDescent="0.2">
      <c r="A18" s="17">
        <v>2028</v>
      </c>
      <c r="B18" s="30">
        <v>0.13146578649734494</v>
      </c>
      <c r="C18" s="30">
        <v>0.13398427650698155</v>
      </c>
      <c r="D18" s="47"/>
    </row>
    <row r="19" spans="1:4" x14ac:dyDescent="0.2">
      <c r="A19" s="18">
        <v>2029</v>
      </c>
      <c r="B19" s="31">
        <v>0.13015112863237152</v>
      </c>
      <c r="C19" s="31">
        <v>0.13128492136854178</v>
      </c>
      <c r="D19" s="47"/>
    </row>
    <row r="20" spans="1:4" x14ac:dyDescent="0.2">
      <c r="A20" s="17">
        <v>2030</v>
      </c>
      <c r="B20" s="30">
        <v>0.1288496173460478</v>
      </c>
      <c r="C20" s="30">
        <v>0.12863955333287078</v>
      </c>
      <c r="D20" s="47"/>
    </row>
    <row r="21" spans="1:4" ht="13.5" thickBot="1" x14ac:dyDescent="0.25">
      <c r="A21" s="23">
        <v>2031</v>
      </c>
      <c r="B21" s="32"/>
      <c r="C21" s="32">
        <v>0.12604709265791322</v>
      </c>
      <c r="D21" s="47"/>
    </row>
    <row r="22" spans="1:4" ht="42" customHeight="1" x14ac:dyDescent="0.2">
      <c r="A22" s="321" t="s">
        <v>266</v>
      </c>
      <c r="B22" s="321"/>
      <c r="C22" s="321"/>
    </row>
    <row r="23" spans="1:4" x14ac:dyDescent="0.2">
      <c r="A23" s="47"/>
    </row>
    <row r="24" spans="1:4" x14ac:dyDescent="0.2">
      <c r="A24" s="47"/>
    </row>
  </sheetData>
  <mergeCells count="1">
    <mergeCell ref="A22:C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22"/>
  <sheetViews>
    <sheetView zoomScaleNormal="100" workbookViewId="0"/>
  </sheetViews>
  <sheetFormatPr defaultRowHeight="12.75" x14ac:dyDescent="0.2"/>
  <cols>
    <col min="1" max="1" width="7.85546875" style="35" customWidth="1"/>
    <col min="2" max="16384" width="9.140625" style="35"/>
  </cols>
  <sheetData>
    <row r="1" spans="1:3" x14ac:dyDescent="0.2">
      <c r="A1" s="167" t="s">
        <v>258</v>
      </c>
    </row>
    <row r="3" spans="1:3" ht="27.75" customHeight="1" x14ac:dyDescent="0.2">
      <c r="A3" s="168" t="s">
        <v>170</v>
      </c>
      <c r="B3" s="176" t="s">
        <v>32</v>
      </c>
      <c r="C3" s="176" t="s">
        <v>33</v>
      </c>
    </row>
    <row r="4" spans="1:3" x14ac:dyDescent="0.2">
      <c r="A4" s="17">
        <v>2014</v>
      </c>
      <c r="B4" s="178">
        <v>5.8402124537979376E-2</v>
      </c>
      <c r="C4" s="178">
        <v>5.8402124537979376E-2</v>
      </c>
    </row>
    <row r="5" spans="1:3" x14ac:dyDescent="0.2">
      <c r="A5" s="18">
        <v>2015</v>
      </c>
      <c r="B5" s="182">
        <v>5.8419687675570438E-2</v>
      </c>
      <c r="C5" s="182">
        <v>5.8419687675570438E-2</v>
      </c>
    </row>
    <row r="6" spans="1:3" x14ac:dyDescent="0.2">
      <c r="A6" s="17">
        <v>2016</v>
      </c>
      <c r="B6" s="178">
        <v>5.7125312100047676E-2</v>
      </c>
      <c r="C6" s="178">
        <v>5.7125312100047676E-2</v>
      </c>
    </row>
    <row r="7" spans="1:3" x14ac:dyDescent="0.2">
      <c r="A7" s="18">
        <v>2017</v>
      </c>
      <c r="B7" s="182">
        <v>5.6910792405144142E-2</v>
      </c>
      <c r="C7" s="182">
        <v>5.6910792405144142E-2</v>
      </c>
    </row>
    <row r="8" spans="1:3" x14ac:dyDescent="0.2">
      <c r="A8" s="17">
        <v>2018</v>
      </c>
      <c r="B8" s="178">
        <v>5.5850074550570013E-2</v>
      </c>
      <c r="C8" s="178">
        <v>5.5850074550570013E-2</v>
      </c>
    </row>
    <row r="9" spans="1:3" x14ac:dyDescent="0.2">
      <c r="A9" s="18">
        <v>2019</v>
      </c>
      <c r="B9" s="182">
        <v>5.5937740792342178E-2</v>
      </c>
      <c r="C9" s="182">
        <v>5.5937740792342178E-2</v>
      </c>
    </row>
    <row r="10" spans="1:3" x14ac:dyDescent="0.2">
      <c r="A10" s="17">
        <v>2020</v>
      </c>
      <c r="B10" s="178">
        <v>5.4203710060867945E-2</v>
      </c>
      <c r="C10" s="178">
        <v>5.4203710060867945E-2</v>
      </c>
    </row>
    <row r="11" spans="1:3" x14ac:dyDescent="0.2">
      <c r="A11" s="18">
        <v>2021</v>
      </c>
      <c r="B11" s="182">
        <v>5.3257062089278565E-2</v>
      </c>
      <c r="C11" s="182">
        <v>5.3257062089278565E-2</v>
      </c>
    </row>
    <row r="12" spans="1:3" x14ac:dyDescent="0.2">
      <c r="A12" s="17">
        <v>2022</v>
      </c>
      <c r="B12" s="178">
        <v>5.1526046783861058E-2</v>
      </c>
      <c r="C12" s="178">
        <v>5.2724491468385773E-2</v>
      </c>
    </row>
    <row r="13" spans="1:3" x14ac:dyDescent="0.2">
      <c r="A13" s="18">
        <v>2023</v>
      </c>
      <c r="B13" s="182">
        <v>5.1526046783861065E-2</v>
      </c>
      <c r="C13" s="182">
        <v>5.2197246553701913E-2</v>
      </c>
    </row>
    <row r="14" spans="1:3" x14ac:dyDescent="0.2">
      <c r="A14" s="17">
        <v>2024</v>
      </c>
      <c r="B14" s="178">
        <v>5.1526046783861065E-2</v>
      </c>
      <c r="C14" s="178">
        <v>5.2197246553701906E-2</v>
      </c>
    </row>
    <row r="15" spans="1:3" x14ac:dyDescent="0.2">
      <c r="A15" s="18">
        <v>2025</v>
      </c>
      <c r="B15" s="182">
        <v>5.1526046783861065E-2</v>
      </c>
      <c r="C15" s="182">
        <v>5.2197246553701913E-2</v>
      </c>
    </row>
    <row r="16" spans="1:3" x14ac:dyDescent="0.2">
      <c r="A16" s="17">
        <v>2026</v>
      </c>
      <c r="B16" s="178">
        <v>5.1526046783861044E-2</v>
      </c>
      <c r="C16" s="178">
        <v>5.2197246553701906E-2</v>
      </c>
    </row>
    <row r="17" spans="1:3" x14ac:dyDescent="0.2">
      <c r="A17" s="18">
        <v>2027</v>
      </c>
      <c r="B17" s="182">
        <v>5.1526046783861072E-2</v>
      </c>
      <c r="C17" s="182">
        <v>5.21972465537019E-2</v>
      </c>
    </row>
    <row r="18" spans="1:3" x14ac:dyDescent="0.2">
      <c r="A18" s="17">
        <v>2028</v>
      </c>
      <c r="B18" s="178">
        <v>5.1526046783861065E-2</v>
      </c>
      <c r="C18" s="178">
        <v>5.2197246553701906E-2</v>
      </c>
    </row>
    <row r="19" spans="1:3" x14ac:dyDescent="0.2">
      <c r="A19" s="18">
        <v>2029</v>
      </c>
      <c r="B19" s="182">
        <v>5.1526046783861072E-2</v>
      </c>
      <c r="C19" s="182">
        <v>5.2197246553701893E-2</v>
      </c>
    </row>
    <row r="20" spans="1:3" x14ac:dyDescent="0.2">
      <c r="A20" s="17">
        <v>2030</v>
      </c>
      <c r="B20" s="178">
        <v>5.1526046783861072E-2</v>
      </c>
      <c r="C20" s="178">
        <v>5.21972465537019E-2</v>
      </c>
    </row>
    <row r="21" spans="1:3" ht="13.5" thickBot="1" x14ac:dyDescent="0.25">
      <c r="A21" s="23">
        <v>2031</v>
      </c>
      <c r="B21" s="179"/>
      <c r="C21" s="179">
        <v>5.2197246553701906E-2</v>
      </c>
    </row>
    <row r="22" spans="1:3" ht="44.25" customHeight="1" x14ac:dyDescent="0.2">
      <c r="A22" s="320" t="s">
        <v>266</v>
      </c>
      <c r="B22" s="320"/>
      <c r="C22" s="320"/>
    </row>
  </sheetData>
  <mergeCells count="1">
    <mergeCell ref="A22:C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22"/>
  <sheetViews>
    <sheetView workbookViewId="0"/>
  </sheetViews>
  <sheetFormatPr defaultRowHeight="12.75" x14ac:dyDescent="0.2"/>
  <cols>
    <col min="1" max="1" width="8.42578125" style="35" customWidth="1"/>
    <col min="2" max="16384" width="9.140625" style="35"/>
  </cols>
  <sheetData>
    <row r="1" spans="1:3" x14ac:dyDescent="0.2">
      <c r="A1" s="167" t="s">
        <v>258</v>
      </c>
    </row>
    <row r="3" spans="1:3" ht="26.25" customHeight="1" x14ac:dyDescent="0.2">
      <c r="A3" s="168" t="s">
        <v>170</v>
      </c>
      <c r="B3" s="176" t="s">
        <v>32</v>
      </c>
      <c r="C3" s="176" t="s">
        <v>33</v>
      </c>
    </row>
    <row r="4" spans="1:3" x14ac:dyDescent="0.2">
      <c r="A4" s="17">
        <v>2014</v>
      </c>
      <c r="B4" s="27">
        <v>2.5056317379747811E-2</v>
      </c>
      <c r="C4" s="27">
        <v>2.5056317379747811E-2</v>
      </c>
    </row>
    <row r="5" spans="1:3" x14ac:dyDescent="0.2">
      <c r="A5" s="18">
        <v>2015</v>
      </c>
      <c r="B5" s="28">
        <v>2.2223231983433137E-2</v>
      </c>
      <c r="C5" s="28">
        <v>2.2223231983433137E-2</v>
      </c>
    </row>
    <row r="6" spans="1:3" x14ac:dyDescent="0.2">
      <c r="A6" s="17">
        <v>2016</v>
      </c>
      <c r="B6" s="27">
        <v>2.1888616242464652E-2</v>
      </c>
      <c r="C6" s="27">
        <v>2.1888616242464652E-2</v>
      </c>
    </row>
    <row r="7" spans="1:3" x14ac:dyDescent="0.2">
      <c r="A7" s="18">
        <v>2017</v>
      </c>
      <c r="B7" s="28">
        <v>2.6438803043115629E-2</v>
      </c>
      <c r="C7" s="28">
        <v>2.6438803043115629E-2</v>
      </c>
    </row>
    <row r="8" spans="1:3" x14ac:dyDescent="0.2">
      <c r="A8" s="17">
        <v>2018</v>
      </c>
      <c r="B8" s="27">
        <v>2.7417914727813752E-2</v>
      </c>
      <c r="C8" s="27">
        <v>2.7417914727813752E-2</v>
      </c>
    </row>
    <row r="9" spans="1:3" x14ac:dyDescent="0.2">
      <c r="A9" s="18">
        <v>2019</v>
      </c>
      <c r="B9" s="28">
        <v>3.7317599612256572E-2</v>
      </c>
      <c r="C9" s="28">
        <v>3.7317599612256572E-2</v>
      </c>
    </row>
    <row r="10" spans="1:3" x14ac:dyDescent="0.2">
      <c r="A10" s="17">
        <v>2020</v>
      </c>
      <c r="B10" s="27">
        <v>2.1908099378885718E-2</v>
      </c>
      <c r="C10" s="27">
        <v>2.1908099378885718E-2</v>
      </c>
    </row>
    <row r="11" spans="1:3" x14ac:dyDescent="0.2">
      <c r="A11" s="18">
        <v>2021</v>
      </c>
      <c r="B11" s="28">
        <v>3.1667037529364214E-2</v>
      </c>
      <c r="C11" s="28">
        <v>3.1667037529364214E-2</v>
      </c>
    </row>
    <row r="12" spans="1:3" x14ac:dyDescent="0.2">
      <c r="A12" s="17">
        <v>2022</v>
      </c>
      <c r="B12" s="27">
        <v>2.5320844638777953E-2</v>
      </c>
      <c r="C12" s="27">
        <v>3.1106438055983322E-2</v>
      </c>
    </row>
    <row r="13" spans="1:3" x14ac:dyDescent="0.2">
      <c r="A13" s="18">
        <v>2023</v>
      </c>
      <c r="B13" s="28">
        <v>2.4858613885432056E-2</v>
      </c>
      <c r="C13" s="28">
        <v>2.7609231483446798E-2</v>
      </c>
    </row>
    <row r="14" spans="1:3" x14ac:dyDescent="0.2">
      <c r="A14" s="17">
        <v>2024</v>
      </c>
      <c r="B14" s="27">
        <v>2.472007951647132E-2</v>
      </c>
      <c r="C14" s="27">
        <v>2.7526105182823588E-2</v>
      </c>
    </row>
    <row r="15" spans="1:3" x14ac:dyDescent="0.2">
      <c r="A15" s="18">
        <v>2025</v>
      </c>
      <c r="B15" s="28">
        <v>2.4641987395173676E-2</v>
      </c>
      <c r="C15" s="28">
        <v>2.8301222324501361E-2</v>
      </c>
    </row>
    <row r="16" spans="1:3" x14ac:dyDescent="0.2">
      <c r="A16" s="17">
        <v>2026</v>
      </c>
      <c r="B16" s="27">
        <v>2.4442073447090113E-2</v>
      </c>
      <c r="C16" s="27">
        <v>2.8141203157437081E-2</v>
      </c>
    </row>
    <row r="17" spans="1:3" x14ac:dyDescent="0.2">
      <c r="A17" s="18">
        <v>2027</v>
      </c>
      <c r="B17" s="28">
        <v>2.428625054635784E-2</v>
      </c>
      <c r="C17" s="28">
        <v>2.7650660173126843E-2</v>
      </c>
    </row>
    <row r="18" spans="1:3" x14ac:dyDescent="0.2">
      <c r="A18" s="17">
        <v>2028</v>
      </c>
      <c r="B18" s="27">
        <v>2.4169520268127475E-2</v>
      </c>
      <c r="C18" s="27">
        <v>2.7251002553984934E-2</v>
      </c>
    </row>
    <row r="19" spans="1:3" x14ac:dyDescent="0.2">
      <c r="A19" s="18">
        <v>2029</v>
      </c>
      <c r="B19" s="28">
        <v>2.4065204523635569E-2</v>
      </c>
      <c r="C19" s="28">
        <v>2.6836183078738564E-2</v>
      </c>
    </row>
    <row r="20" spans="1:3" x14ac:dyDescent="0.2">
      <c r="A20" s="17">
        <v>2030</v>
      </c>
      <c r="B20" s="27">
        <v>2.3947400226031625E-2</v>
      </c>
      <c r="C20" s="27">
        <v>2.6440468578267057E-2</v>
      </c>
    </row>
    <row r="21" spans="1:3" ht="13.5" thickBot="1" x14ac:dyDescent="0.25">
      <c r="A21" s="23">
        <v>2031</v>
      </c>
      <c r="B21" s="29"/>
      <c r="C21" s="29">
        <v>2.5708758420539879E-2</v>
      </c>
    </row>
    <row r="22" spans="1:3" ht="42" customHeight="1" x14ac:dyDescent="0.2">
      <c r="A22" s="320" t="s">
        <v>266</v>
      </c>
      <c r="B22" s="320"/>
      <c r="C22" s="320"/>
    </row>
  </sheetData>
  <mergeCells count="1">
    <mergeCell ref="A22:C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45</vt:i4>
      </vt:variant>
    </vt:vector>
  </HeadingPairs>
  <TitlesOfParts>
    <vt:vector size="45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Quadro 1</vt:lpstr>
      <vt:lpstr>Quadro 2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2022-08-09T14:41:32Z</dcterms:modified>
</cp:coreProperties>
</file>