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9.xml" ContentType="application/vnd.openxmlformats-officedocument.drawingml.chartshapes+xml"/>
  <Override PartName="/xl/drawings/drawing10.xml" ContentType="application/vnd.openxmlformats-officedocument.drawing+xml"/>
  <Override PartName="/xl/charts/chart5.xml" ContentType="application/vnd.openxmlformats-officedocument.drawingml.chart+xml"/>
  <Override PartName="/xl/theme/themeOverride1.xml" ContentType="application/vnd.openxmlformats-officedocument.themeOverride+xml"/>
  <Override PartName="/xl/drawings/drawing11.xml" ContentType="application/vnd.openxmlformats-officedocument.drawingml.chartshapes+xml"/>
  <Override PartName="/xl/drawings/drawing12.xml" ContentType="application/vnd.openxmlformats-officedocument.drawing+xml"/>
  <Override PartName="/xl/charts/chart6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13.xml" ContentType="application/vnd.openxmlformats-officedocument.drawingml.chartshapes+xml"/>
  <Override PartName="/xl/drawings/drawing14.xml" ContentType="application/vnd.openxmlformats-officedocument.drawing+xml"/>
  <Override PartName="/xl/charts/chart7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2.xml" ContentType="application/vnd.openxmlformats-officedocument.themeOverride+xml"/>
  <Override PartName="/xl/drawings/drawing15.xml" ContentType="application/vnd.openxmlformats-officedocument.drawingml.chartshapes+xml"/>
  <Override PartName="/xl/drawings/drawing16.xml" ContentType="application/vnd.openxmlformats-officedocument.drawing+xml"/>
  <Override PartName="/xl/charts/chart8.xml" ContentType="application/vnd.openxmlformats-officedocument.drawingml.chart+xml"/>
  <Override PartName="/xl/drawings/drawing17.xml" ContentType="application/vnd.openxmlformats-officedocument.drawingml.chartshapes+xml"/>
  <Override PartName="/xl/drawings/drawing18.xml" ContentType="application/vnd.openxmlformats-officedocument.drawing+xml"/>
  <Override PartName="/xl/charts/chart9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theme/themeOverride3.xml" ContentType="application/vnd.openxmlformats-officedocument.themeOverride+xml"/>
  <Override PartName="/xl/drawings/drawing19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U:\RAF\2023-06\Gráficos e tabelas\"/>
    </mc:Choice>
  </mc:AlternateContent>
  <bookViews>
    <workbookView xWindow="-28920" yWindow="-60" windowWidth="29040" windowHeight="8475" tabRatio="769"/>
  </bookViews>
  <sheets>
    <sheet name="Index" sheetId="38" r:id="rId1"/>
    <sheet name="Fig 01" sheetId="48" r:id="rId2"/>
    <sheet name="Fig 02" sheetId="49" r:id="rId3"/>
    <sheet name="Fig 03" sheetId="50" r:id="rId4"/>
    <sheet name="Fig 04" sheetId="60" r:id="rId5"/>
    <sheet name="Fig 05" sheetId="62" r:id="rId6"/>
    <sheet name="Fig 06" sheetId="63" r:id="rId7"/>
    <sheet name="Fig 07" sheetId="61" r:id="rId8"/>
    <sheet name="Fig 08" sheetId="64" r:id="rId9"/>
    <sheet name="Fig 09" sheetId="65" r:id="rId10"/>
    <sheet name="Tab 01" sheetId="51" r:id="rId11"/>
    <sheet name="Tab 02" sheetId="52" r:id="rId12"/>
    <sheet name="Tab 03" sheetId="56" r:id="rId13"/>
    <sheet name="Tab 04" sheetId="57" r:id="rId14"/>
    <sheet name="Tab 05" sheetId="54" r:id="rId15"/>
    <sheet name="Tab 06" sheetId="59" r:id="rId16"/>
    <sheet name="Projeções Forecasts" sheetId="37" r:id="rId17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8" i="59" l="1"/>
  <c r="K9" i="59"/>
</calcChain>
</file>

<file path=xl/sharedStrings.xml><?xml version="1.0" encoding="utf-8"?>
<sst xmlns="http://schemas.openxmlformats.org/spreadsheetml/2006/main" count="433" uniqueCount="305">
  <si>
    <t>GRÁFICOS E TABELAS</t>
  </si>
  <si>
    <t>Facebook:</t>
  </si>
  <si>
    <t>E-mail:</t>
  </si>
  <si>
    <t>ifi@senado.leg.br</t>
  </si>
  <si>
    <t>Twitter:</t>
  </si>
  <si>
    <t>Instagram:</t>
  </si>
  <si>
    <t>instagram.com/ifibrasil</t>
  </si>
  <si>
    <t>Website:</t>
  </si>
  <si>
    <t>senado.leg.br/ifi</t>
  </si>
  <si>
    <t>YouTube:</t>
  </si>
  <si>
    <t>Linkedin:</t>
  </si>
  <si>
    <t>Retornar ao índice</t>
  </si>
  <si>
    <t>Date</t>
  </si>
  <si>
    <t>Effective GDP</t>
  </si>
  <si>
    <t>Potential GDP</t>
  </si>
  <si>
    <t>Data</t>
  </si>
  <si>
    <t>PIB efetivo</t>
  </si>
  <si>
    <t>PIB potencial</t>
  </si>
  <si>
    <t>Fonte: IBGE e IFI. Elaboração: IFI.</t>
  </si>
  <si>
    <t>Fonte: IBGE. Elaboração: IFI.</t>
  </si>
  <si>
    <t>Fonte: Banco Central. Elaboração: IFI.</t>
  </si>
  <si>
    <t>PIB</t>
  </si>
  <si>
    <t>Agropecuária</t>
  </si>
  <si>
    <t>Indústria</t>
  </si>
  <si>
    <t>Serviços</t>
  </si>
  <si>
    <t>Consumo das famílias</t>
  </si>
  <si>
    <t>Consumo do governo</t>
  </si>
  <si>
    <t>Formação bruta de capital fixo</t>
  </si>
  <si>
    <t>Exportações</t>
  </si>
  <si>
    <t>Importações</t>
  </si>
  <si>
    <t>Nominal GDP (R$ billion)</t>
  </si>
  <si>
    <t>Cenário base</t>
  </si>
  <si>
    <t>Baseline</t>
  </si>
  <si>
    <t>1. Total primary revenue</t>
  </si>
  <si>
    <t>2. Transfers by revenue sharing</t>
  </si>
  <si>
    <t>3. Net revenue [1-2]</t>
  </si>
  <si>
    <t>4. Primary expenditure</t>
  </si>
  <si>
    <t>5. Primary balance [3-4]</t>
  </si>
  <si>
    <t>Fonte: IFI.</t>
  </si>
  <si>
    <t>Source: IFI.</t>
  </si>
  <si>
    <t>Total</t>
  </si>
  <si>
    <t>Recorrente</t>
  </si>
  <si>
    <t>PIB real (% a.a.)</t>
  </si>
  <si>
    <t>Projeções da IFI</t>
  </si>
  <si>
    <t>IFI Forecasts</t>
  </si>
  <si>
    <t>Comparação | Comparison</t>
  </si>
  <si>
    <t>PIB – crescimento real (% a.a.)</t>
  </si>
  <si>
    <t>▲</t>
  </si>
  <si>
    <t>▼</t>
  </si>
  <si>
    <t>GDP – real growth (% per year)</t>
  </si>
  <si>
    <t>PIB – nominal (R$ bilhões)</t>
  </si>
  <si>
    <t>IPCA – acum. (% no ano)</t>
  </si>
  <si>
    <t>Taxa de câmbio - fim de período (R$/US$)</t>
  </si>
  <si>
    <t>Exchange rate  – end-of-period (R$/US$)</t>
  </si>
  <si>
    <t>Ocupação - crescimento (%)</t>
  </si>
  <si>
    <t>Employment – growth (%)</t>
  </si>
  <si>
    <t>Massa salarial - crescimento (%)</t>
  </si>
  <si>
    <t>Selic – fim de período (% a.a.)</t>
  </si>
  <si>
    <t>=</t>
  </si>
  <si>
    <t>Selic rate  – end-of-period (% per year)</t>
  </si>
  <si>
    <t>Juros reais ex-ante (% a.a.)</t>
  </si>
  <si>
    <t>Real interest ex-ante (% per year)</t>
  </si>
  <si>
    <t>Resultado Primário do Setor Público Consolidado (% do PIB)</t>
  </si>
  <si>
    <t>dos quais Governo Central</t>
  </si>
  <si>
    <t xml:space="preserve">    of which Central Government</t>
  </si>
  <si>
    <t>Juros Nominais Líquidos (% do PIB)</t>
  </si>
  <si>
    <t>Net Nominal Interest (% of GDP)</t>
  </si>
  <si>
    <t>Resultado Nominal (% do PIB)</t>
  </si>
  <si>
    <t>Nominal Balance (% of GDP)</t>
  </si>
  <si>
    <t>Dívida Bruta do Governo Geral (% do PIB)</t>
  </si>
  <si>
    <t>General Government Gross Debt (% of GDP)</t>
  </si>
  <si>
    <t>Contato
Contact</t>
  </si>
  <si>
    <t>Telefone|Telephone:</t>
  </si>
  <si>
    <t>+55 (61) 3303-2875</t>
  </si>
  <si>
    <t>Redes sociais
Social media</t>
  </si>
  <si>
    <t>PROJEÇÕES DA IFI
IFI FORECASTS</t>
  </si>
  <si>
    <t>3T/22</t>
  </si>
  <si>
    <t>4T/22</t>
  </si>
  <si>
    <t>1T/23</t>
  </si>
  <si>
    <t>3Q/22</t>
  </si>
  <si>
    <t>1Q/23</t>
  </si>
  <si>
    <t>PIB - variação anual</t>
  </si>
  <si>
    <t>Média menos 1 desvio-padrão</t>
  </si>
  <si>
    <t>Média mais 1 desvio-padrão</t>
  </si>
  <si>
    <t>GDP - Annual change</t>
  </si>
  <si>
    <t>Mean minus one standard deviation</t>
  </si>
  <si>
    <t>Mean plus one standard deviation</t>
  </si>
  <si>
    <t>4T/21</t>
  </si>
  <si>
    <t>1T/22</t>
  </si>
  <si>
    <t>2T/22</t>
  </si>
  <si>
    <t>4T /22</t>
  </si>
  <si>
    <t xml:space="preserve">  Absorção interna</t>
  </si>
  <si>
    <t xml:space="preserve">  Consumo das famílias</t>
  </si>
  <si>
    <t xml:space="preserve">  Consumo do governo</t>
  </si>
  <si>
    <t xml:space="preserve">  Formação bruta de capital fixo</t>
  </si>
  <si>
    <t xml:space="preserve">  Variação de estoques</t>
  </si>
  <si>
    <t xml:space="preserve">  Exportações líquidas</t>
  </si>
  <si>
    <t>GDP</t>
  </si>
  <si>
    <t xml:space="preserve">  Domestic Absorption</t>
  </si>
  <si>
    <t xml:space="preserve">  Household consumption</t>
  </si>
  <si>
    <t xml:space="preserve">  Government consumption</t>
  </si>
  <si>
    <t xml:space="preserve">  Gross fixed capital formation</t>
  </si>
  <si>
    <t xml:space="preserve">  Changes in inventories</t>
  </si>
  <si>
    <t xml:space="preserve">  Net exports</t>
  </si>
  <si>
    <t>Hipótese para a variação média no 3T e 4T</t>
  </si>
  <si>
    <t>Hypothesis for the average variation in Q3 and Q4</t>
  </si>
  <si>
    <t>Hipótese para a variação do 2T</t>
  </si>
  <si>
    <t>TABLE 2. GDP GROWTH IN 2023 FOR DIFFERENT QUARTERLY CHANGES</t>
  </si>
  <si>
    <t>1T: 1,9%</t>
  </si>
  <si>
    <t>Q1: 1,9%</t>
  </si>
  <si>
    <t>Q3/22</t>
  </si>
  <si>
    <t>Q4/22</t>
  </si>
  <si>
    <t>Q1/23</t>
  </si>
  <si>
    <t>R$ milhões (Jan-Abr)</t>
  </si>
  <si>
    <t>Variação %</t>
  </si>
  <si>
    <t>Nominal</t>
  </si>
  <si>
    <t>Real</t>
  </si>
  <si>
    <t>1. RECEITA TOTAL</t>
  </si>
  <si>
    <t>1.1 Receita Administrada pela RFB (Exceto RGPS)</t>
  </si>
  <si>
    <t>1.3 Arrecadação Líquida para o RGPS</t>
  </si>
  <si>
    <t>1.4 Outras Receitas</t>
  </si>
  <si>
    <t>2. Transferências a Entes Subnacionais</t>
  </si>
  <si>
    <t>3. Receita Líquida (I) - (II)</t>
  </si>
  <si>
    <t>4. Despesas</t>
  </si>
  <si>
    <t>4.1 Benefícios Previdenciários</t>
  </si>
  <si>
    <t>4.2 Pessoal e Encargos Sociais</t>
  </si>
  <si>
    <t>4.3 Outras Despesas Obrigatórias</t>
  </si>
  <si>
    <t>4.4 Despesas com Controle de Fluxo do Poder Executivo</t>
  </si>
  <si>
    <t>dos quais: Programa Auxílio Brasil / Bolsa Família</t>
  </si>
  <si>
    <t>5. Primário do Governo Central</t>
  </si>
  <si>
    <t>5.1 Resultado Primário do Tesouro Nacional</t>
  </si>
  <si>
    <t>5.2 Resultado Primário da Previdência</t>
  </si>
  <si>
    <t>R$ million (Jan-Apr)</t>
  </si>
  <si>
    <t>Var. %</t>
  </si>
  <si>
    <t>1.1 Revenues collected by the RFB</t>
  </si>
  <si>
    <t>1.3 Net social security (RGPS)</t>
  </si>
  <si>
    <t>1.4 Revenues not collected by the RFB</t>
  </si>
  <si>
    <t>4.1 Social Security</t>
  </si>
  <si>
    <t>4.2 Salary Allowance and Unemployment Benefit</t>
  </si>
  <si>
    <t>4.3 Other Mandatory Expenditures</t>
  </si>
  <si>
    <t>4.4 Expenses subject to the budgetary and financial programming</t>
  </si>
  <si>
    <t>Brazil Aid / Family Allowance</t>
  </si>
  <si>
    <t>Fonte: STN. Elaboração: IFI.</t>
  </si>
  <si>
    <t>Difference</t>
  </si>
  <si>
    <t>Diferença</t>
  </si>
  <si>
    <t>% do PIB</t>
  </si>
  <si>
    <t>% of GDP</t>
  </si>
  <si>
    <t>Medida</t>
  </si>
  <si>
    <t>Impacto anunciado pelo Ministério da Fazenda (R$ bilhões)</t>
  </si>
  <si>
    <t>Valor considerado para efeito de projeção da IFI (R$ bilhões corrigidos pela variação do PIB nominal)</t>
  </si>
  <si>
    <t>O que já consta das projeções do governo</t>
  </si>
  <si>
    <t>Receita com transferência de recursos do PIS/PASEP ao Tesouro</t>
  </si>
  <si>
    <t>-</t>
  </si>
  <si>
    <t>Sim</t>
  </si>
  <si>
    <t>PIS e Cofins sobre receita financeira</t>
  </si>
  <si>
    <t>Volta da cobrança de PIS e Cofins sobre gasolina e etanol</t>
  </si>
  <si>
    <t>Volta da cobrança de PIS e Cofins sobre óleo diesel, gás de cozinha e querosene de aviação</t>
  </si>
  <si>
    <t>Cobrança de PIS/Cofins sobre créditos de ICMS no âmbito dos estados e do DF</t>
  </si>
  <si>
    <t>Cobrança de IRPJ e CSLL sobre benefícios fiscais no âmbito do ICMS</t>
  </si>
  <si>
    <t>Não</t>
  </si>
  <si>
    <t>Tributação sobre a renda auferida no exterior</t>
  </si>
  <si>
    <t>Atualização do valor da faixa de isenção da tabela de incidência mensal do IRPF</t>
  </si>
  <si>
    <t>Preços de transferência</t>
  </si>
  <si>
    <t>DBGG em t</t>
  </si>
  <si>
    <t>Juros Reais Implícitos da DBGG</t>
  </si>
  <si>
    <t>Maio de 2023</t>
  </si>
  <si>
    <t>Junho de 2023</t>
  </si>
  <si>
    <t>May 2023</t>
  </si>
  <si>
    <t>June 2023</t>
  </si>
  <si>
    <t>GRÁFICO 4. PROJEÇÕES DA IFI PARA A DBGG EM MOMENTOS SELECIONADOS (2023-2032) - % DO PIB - CENÁRIO BASE</t>
  </si>
  <si>
    <t>GRÁFICO 5. CENÁRIO BASE E CENÁRIOS ESTOCÁSTICOS (FAN CHART) PARA A DBGG</t>
  </si>
  <si>
    <t>10% e 90%</t>
  </si>
  <si>
    <t>20% e 80%</t>
  </si>
  <si>
    <t>30% e 70%</t>
  </si>
  <si>
    <t>40% e 60%</t>
  </si>
  <si>
    <t>Fonte: IFI. Elaboração: IFI. *2023 corresponde ao acumulado em 4 trimestres findo em março.</t>
  </si>
  <si>
    <t>Convencional</t>
  </si>
  <si>
    <t>Não Recorrente</t>
  </si>
  <si>
    <t>Conventional</t>
  </si>
  <si>
    <t>Recurrent</t>
  </si>
  <si>
    <t>Receita de exploração de recursos naturais e Dividendos da Petrobras</t>
  </si>
  <si>
    <t>Demais receitas recorrentes</t>
  </si>
  <si>
    <t>GRÁFICO 7. RECEITA RECORRENTE GOVERNO CENTRAL. (VAR. % REAL)</t>
  </si>
  <si>
    <t>Hiato (Eixo direito)</t>
  </si>
  <si>
    <t>GRÁFICO 9. COMPOSIÇÃO DO RESULTADO CONVENCIONAL (% DO PIB)</t>
  </si>
  <si>
    <t>Resultado Convencional</t>
  </si>
  <si>
    <t>2023.I</t>
  </si>
  <si>
    <t>Resultado Estrutural</t>
  </si>
  <si>
    <t>Componente Ciclico</t>
  </si>
  <si>
    <t>Componente Não Recorrente</t>
  </si>
  <si>
    <t>TABELA 6. RESULTADO PRIMÁRIO REQUERIDO PARA ESTABILIZAR A DÍVIDA BRUTA EM 76,7% DO PIB</t>
  </si>
  <si>
    <t>GRÁFICO 8. PIB POTENCIAL, EFETIVO E HIATO DO PRODUTO (ÍNDICE E %)</t>
  </si>
  <si>
    <t>GRÁFICO 3. EXPECTATIVAS PIB - BOLETIM FOCUS</t>
  </si>
  <si>
    <t>CHART 3. GDP EXPECTATIONS - FOCUS REPORT</t>
  </si>
  <si>
    <t>TABLE 6. PRIMARY BALANCE REQUIRED TO STABILIZE THE DEBT-TO-GDP RATIO AT 76.7%</t>
  </si>
  <si>
    <t>TABELA 5. MEDIDAS ANUNCIADAS PELO GOVERNO PARA A RECOMPOSIÇÃO DE RECEITAS E IMPACTOS ESTIMADOS PELO EXECUTIVO E CONSIDERADOS PELA IFI - CENÁRIO BASE</t>
  </si>
  <si>
    <t>Clique aqui para acessar o RAF nº 77</t>
  </si>
  <si>
    <t>GRÁFICO 1. OFERTA: VAR. (%) CONTRA TRIMESTRE IMEDIATAMENTE ANTERIOR
CHART 1. SUPPLY: VAR. (%) VS. THE IMMEDIATELY PRECEDING QUARTER</t>
  </si>
  <si>
    <t xml:space="preserve">TABELA 1. CONTRIBUIÇÕES (EM P.P.) PARA A TAXA (YOY) DO PIB (P.P.)
TABLE 1. CONTRIBUTIONS (IN P.P.) TO THE GDP GROWTH (YOY) </t>
  </si>
  <si>
    <t>GRÁFICO 2. DEMANDA: VAR. (%) CONTRA TRIMESTRE IMEDIATAMENTE ANTERIOR
CHART 2. DEMAND: VAR. (%) VS. IMMEDIATELY PREVIOUS QUARTER</t>
  </si>
  <si>
    <t>TABELA 2. CRESCIMENTO DO PIB EM 2023 PARA DIFERENTES VARIAÇÕES TRIMESTRES
TABLE 2. GDP GROWTH IN 2023 FOR DIFFERENT QUARTERLY CHANGES</t>
  </si>
  <si>
    <t>GRÁFICO 3. EXPECTATIVAS PIB - BOLETIM FOCUS
CHART 3. GDP EXPECTATIONS - FOCUS REPORT</t>
  </si>
  <si>
    <t>TABELA 3. RESULTADO PRIMÁRIO DO GOV. CENTRAL (R$ BILHÕES E VAR. %)
TABLE 3. CENTRAL GOVERNMENT PRIMARY BALANCE (R$ BILLIONS AND VAR. %)</t>
  </si>
  <si>
    <t>GRÁFICO 4. PROJEÇÕES DA IFI PARA A DBGG EM MOMENTOS SELECIONADOS (2023-2032) - % DO PIB - CENÁRIO BASE
CHART 4. IFI FORECASTS FOR DBGG (2023-2032) - % OF GDP - BASELINE</t>
  </si>
  <si>
    <t>TABELA 4. RESULTADO PRIMÁRIO DO GOV. CENTRAL (R$ BILHÕES E VAR. %)
TABLE 4. CENTRAL GOVERNMENT PRIMARY BALANCE (R$ BILLIONS AND VAR. %)</t>
  </si>
  <si>
    <t>TABELA 6. RESULTADO PRIMÁRIO REQUERIDO PARA ESTABILIZAR A DÍVIDA BRUTA EM 76,7% DO PIB
TABLE 6. PRIMARY BALANCE REQUIRED TO STABILIZE THE DEBT-TO-GDP RATIO AT 76.7%</t>
  </si>
  <si>
    <t>GRÁFICO 7. RECEITA RECORRENTE GOVERNO CENTRAL. (VAR. % REAL)
CHART 7. IFI FORECASTS FOR DBGG (2023-2032) - % OF GDP - BASELINE</t>
  </si>
  <si>
    <t>RAF – RELATÓRIO DE ACOMPANHAMENTO FISCAL • 14 DE JUNHO DE 2023 • N° 77</t>
  </si>
  <si>
    <t>GRÁFICO 5. CENÁRIO BASE E CENÁRIOS ESTOCÁSTICOS (FAN CHART) PARA A DBGG
CHART 5. IFI FORECASTS FOR DBGG (2023-2032) - % OF GDP - BASELINE</t>
  </si>
  <si>
    <t>GRÁFICO 6. RESULTADO PRIMÁRIO RECORRENTE E NÃO RECORRENTE DO GOVERNO CENTRAL. (% DO PIB)
CHART 6. IFI FORECASTS FOR DBGG (2023-2032) - % OF GDP - BASELINE</t>
  </si>
  <si>
    <t>GRÁFICO 8. PIB POTENCIAL, EFETIVO E HIATO DO PRODUTO (ÍNDICE E %)
CHART 8. IFI FORECASTS FOR DBGG (2023-2032) - % OF GDP - BASELINE</t>
  </si>
  <si>
    <t>GRÁFICO 9. COMPOSIÇÃO DO RESULTADO CONVENCIONAL (% DO PIB)
CHART 9. IFI FORECASTS FOR DBGG (2023-2032) - % OF GDP - BASELINE</t>
  </si>
  <si>
    <t>TABELA 5. MEDIDAS ANUNCIADAS PELO GOVERNO PARA A RECOMPOSIÇÃO DE RECEITAS E IMPACTOS ESTIMADOS PELO EXECUTIVO E CONSIDERADOS PELA IFI - CENÁRIO BASE
TABLE 5. MEASURES ANNOUNCED BY THE GOVERNMENT TO RECOVER REVENUES AND IMPACTS ESTIMATED BY THE EXECUTIVE AND CONSIDERED BY IFI - BASELINE</t>
  </si>
  <si>
    <t>facebook.com/ifibrasil</t>
  </si>
  <si>
    <t>youtube.com/@ifibrasil</t>
  </si>
  <si>
    <t>linkedin.com/company/ifibrasil</t>
  </si>
  <si>
    <t>twitter.com/IFIBrasil</t>
  </si>
  <si>
    <t>GRÁFICO 1. PIB PELA ÓTICA DA OFERTA: VAR. (%) CONTRA TRIMESTRE IMEDIATAMENTE ANTERIOR</t>
  </si>
  <si>
    <t>Source: IBGE. Prepared by: IFI.</t>
  </si>
  <si>
    <t>Services</t>
  </si>
  <si>
    <t>Industry</t>
  </si>
  <si>
    <t>Agriculture</t>
  </si>
  <si>
    <t>GRÁFICO 2. PIB PELA ÓTICA DA DEMANDA: VAR. (%) CONTRA TRIMESTRE IMEDIATAMENTE ANTERIOR</t>
  </si>
  <si>
    <t>CHART 1. SUPPLY SIDE GDP: VAR. (%) VS. IMMEDIATELY PRECEDING QUARTER</t>
  </si>
  <si>
    <t>CHART 2. DEMAND SIDE GDP: VAR. (%) VS. IMMEDIATELY PRECEDING QUARTER</t>
  </si>
  <si>
    <t>Household consumption</t>
  </si>
  <si>
    <t>Government consumption</t>
  </si>
  <si>
    <t>Gross fixed capital formation</t>
  </si>
  <si>
    <t>Exports</t>
  </si>
  <si>
    <t>Imports</t>
  </si>
  <si>
    <t xml:space="preserve">Fonte: IBGE e Banco Central. Elaboração: IFI. </t>
  </si>
  <si>
    <t xml:space="preserve">Source: IBGE and Central Bank. Prepared by: IFI. </t>
  </si>
  <si>
    <t>Source: Central Bank. Prepared by: IFI.</t>
  </si>
  <si>
    <t>* General Government Gross Debt.</t>
  </si>
  <si>
    <t>CHART 4. IFI FORECASTS FOR GGGD* AT SELECTED PERIODS (2023-2032) - % OF GDP - BASELINE SCENARIO</t>
  </si>
  <si>
    <t>Prepared by: IFI.</t>
  </si>
  <si>
    <t>CHART 5. BASELINE SCENARIO AND STOCHASTIC SCENARIOS (FAN CHART) FOR GGGD*</t>
  </si>
  <si>
    <t>10% and 90%</t>
  </si>
  <si>
    <t>20% and 80%</t>
  </si>
  <si>
    <t>30% and 70%</t>
  </si>
  <si>
    <t>40% and 60%</t>
  </si>
  <si>
    <t>Note: the peculiar organization of the table above is due to the need to build the fan chart using stacked areas.</t>
  </si>
  <si>
    <t>GRÁFICO 6. RESULTADO PRIMÁRIO RECORRENTE E NÃO RECORRENTE DO GOVERNO CENTRAL (% DO PIB)</t>
  </si>
  <si>
    <t>CHART 6. RECURRENT AND NON-RECURRENT PRIMARY BALANCE OF THE CENTRAL GOVERNMENT (% OF GDP)</t>
  </si>
  <si>
    <t>Non-recurrent</t>
  </si>
  <si>
    <t>Source: IFI. Prepared by: IFI. *2023 corresponds to the accumulated value over four quarters up to march.</t>
  </si>
  <si>
    <t>CHART 7. RECURRING REVENUES OF THE CENTRAL GOVERNMENT. (REAL VAR. %)</t>
  </si>
  <si>
    <t>Fonte: STN e IFI. Elaboração: IFI. *2023 corresponde a taxa acumulada em 4 trimestres até março.</t>
  </si>
  <si>
    <t>Source: STN and IFI. Prepared by: IFI. *2023 corresponds to the accumulated variation, over 4 quarters, up to march.</t>
  </si>
  <si>
    <t>Other recurring revenues</t>
  </si>
  <si>
    <t>Revenues from natural resources and dividends from Petrobras</t>
  </si>
  <si>
    <t>CHART 8. POTENTIAL GDP, EFFECTIVE GDP AND OUTPUT GAP (INDEX AND %)</t>
  </si>
  <si>
    <t>Output gap (right axis)</t>
  </si>
  <si>
    <t>Source: IBGE and IFI. Prepared by: IFI.</t>
  </si>
  <si>
    <t>CHART 9. CONVENTIONAL BALANCE DECOMPOSITION (% OF GDP)</t>
  </si>
  <si>
    <t>Cyclical Component</t>
  </si>
  <si>
    <t>Conventional Balance</t>
  </si>
  <si>
    <t>Structural Balance</t>
  </si>
  <si>
    <t>Non-Recurrent Component</t>
  </si>
  <si>
    <t>Source: IFI. Prepared by: IFI. *2023 corresponds to the accumulated value over 4 quarters up to march.</t>
  </si>
  <si>
    <t>TABELA 1. CONTRIBUIÇÕES PARA A TAXA (YOY) DO PIB (EM P.P.)</t>
  </si>
  <si>
    <t>TABLE 1. CONTRIBUTIONS TO GDP GROWTH (YOY) IN P.P.</t>
  </si>
  <si>
    <t>4Q/21</t>
  </si>
  <si>
    <t>1Q/22</t>
  </si>
  <si>
    <t>2Q/22</t>
  </si>
  <si>
    <t>4Q /22</t>
  </si>
  <si>
    <t>TABELA 2. CRESCIMENTO DO PIB EM 2023 PARA DIFERENTES VARIAÇÕES NOS TRIMESTRES</t>
  </si>
  <si>
    <t>Hypothesis for the Q2 change</t>
  </si>
  <si>
    <t>Source: STN. Prepared by: IFI.</t>
  </si>
  <si>
    <t>TABELA 3. RESULTADO PRIMÁRIO DO GOV. CENTRAL (R$ MILHÕES E VAR. %)</t>
  </si>
  <si>
    <t>TABLE 3. CENTRAL GOVERNMENT PRIMARY BALANCE (R$ MILLION AND VAR. %)</t>
  </si>
  <si>
    <t>5.1 National Treasury Balance</t>
  </si>
  <si>
    <t>5.2 Social Security Balance</t>
  </si>
  <si>
    <t>TABELA 4. RESULTADO PRIMÁRIO DO GOV. CENTRAL (R$ MILHÕES E % DO PIB)</t>
  </si>
  <si>
    <t>TABLE 4. CENTRAL GOVERNMENT PRIMARY BALANCE (R$ MILLION AND % OF GDP)</t>
  </si>
  <si>
    <t>R$ milhões</t>
  </si>
  <si>
    <t>p.p. PIB (GDP)</t>
  </si>
  <si>
    <t>R$ million</t>
  </si>
  <si>
    <t>Measure</t>
  </si>
  <si>
    <t>Impact announced by the Ministry of Finance (R$ billion)</t>
  </si>
  <si>
    <t>Fonte: Diversas. Elaboração: IFI.</t>
  </si>
  <si>
    <t>GGGD* at</t>
  </si>
  <si>
    <t>* GGGD = General Government Gross Debt.</t>
  </si>
  <si>
    <t>GGGD* Implicit Real Interest Rate</t>
  </si>
  <si>
    <t>Real GDP growth
(% p.a.)</t>
  </si>
  <si>
    <t>CURTO PRAZO</t>
  </si>
  <si>
    <t>SHORT TERM</t>
  </si>
  <si>
    <t>Maio</t>
  </si>
  <si>
    <t>Junho</t>
  </si>
  <si>
    <t>IPCA – accum. (% jan-dec change)</t>
  </si>
  <si>
    <t>Payroll – growth (%)</t>
  </si>
  <si>
    <t>Consolidated Public Sector Primary Balance (% of GDP)</t>
  </si>
  <si>
    <t>TABLE 5. MEASURES ANNOUNCED BY THE GOVERNMENT FOR RECOMPOSING REVENUES AND IMPACTS ESTIMATED BY THE EXECUTIVE BRANCH AND CONSIDERED BY IFI - BASELINE SCENARIO</t>
  </si>
  <si>
    <t>Amount considered for IFI's projection (R$ billion corrected by the variation of the nominal GDP)</t>
  </si>
  <si>
    <t>What is already included in the government's projections (Sim = Yes, Não = No)</t>
  </si>
  <si>
    <t>Revenue with the transfer of PIS/PASEP resources to the Treasury</t>
  </si>
  <si>
    <t>PIS and Cofins on financial revenues</t>
  </si>
  <si>
    <t>Return of PIS and Cofins collection on gasoline and ethanol</t>
  </si>
  <si>
    <t>Return of PIS and Cofins collection on diesel oil, cooking gas, and aviation kerosene</t>
  </si>
  <si>
    <t>Collection of PIS/Cofins on ICMS credits in the states and the Federal District</t>
  </si>
  <si>
    <t>Collection of IRPJ and CSLL on ICMS tax benefits</t>
  </si>
  <si>
    <t>Taxation on income earned abroad</t>
  </si>
  <si>
    <t>Update of the value of the exemption range of the IRPF monthly incidence table</t>
  </si>
  <si>
    <t>Transfer pricing</t>
  </si>
  <si>
    <t>Source: Various. Prepared by: IFI.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</si>
</sst>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416]mmm\-yy;@"/>
    <numFmt numFmtId="165" formatCode="0.0%"/>
    <numFmt numFmtId="166" formatCode="yyyy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mbria"/>
      <family val="1"/>
    </font>
    <font>
      <sz val="11"/>
      <name val="Calibri"/>
      <family val="2"/>
      <scheme val="minor"/>
    </font>
    <font>
      <sz val="11"/>
      <name val="Cambria"/>
      <family val="1"/>
    </font>
    <font>
      <b/>
      <sz val="14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1"/>
      <color rgb="FF005D89"/>
      <name val="Cambria"/>
      <family val="1"/>
    </font>
    <font>
      <i/>
      <sz val="11"/>
      <color theme="1"/>
      <name val="Cambria"/>
      <family val="1"/>
    </font>
    <font>
      <b/>
      <u/>
      <sz val="14"/>
      <color rgb="FFBD534B"/>
      <name val="Calibri"/>
      <family val="2"/>
      <scheme val="minor"/>
    </font>
    <font>
      <b/>
      <sz val="12"/>
      <color rgb="FFBD534B"/>
      <name val="Cambria"/>
      <family val="1"/>
    </font>
    <font>
      <b/>
      <sz val="11"/>
      <color rgb="FFBD534B"/>
      <name val="Cambria"/>
      <family val="1"/>
    </font>
    <font>
      <b/>
      <u/>
      <sz val="11"/>
      <color rgb="FFBD534B"/>
      <name val="Cambria"/>
      <family val="1"/>
    </font>
    <font>
      <b/>
      <u/>
      <sz val="10"/>
      <color rgb="FFBD534B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FFFFFF"/>
      <name val="Calibri"/>
      <family val="2"/>
      <scheme val="minor"/>
    </font>
    <font>
      <i/>
      <sz val="10"/>
      <color rgb="FF000000"/>
      <name val="Calibri"/>
      <family val="2"/>
      <scheme val="minor"/>
    </font>
    <font>
      <b/>
      <sz val="10"/>
      <name val="Calibri"/>
      <family val="2"/>
      <scheme val="minor"/>
    </font>
    <font>
      <sz val="10"/>
      <color rgb="FFFFFFFF"/>
      <name val="Calibri"/>
      <family val="2"/>
      <scheme val="minor"/>
    </font>
    <font>
      <b/>
      <sz val="10"/>
      <color rgb="FF0070C0"/>
      <name val="Calibri"/>
      <family val="2"/>
    </font>
    <font>
      <b/>
      <sz val="10"/>
      <color rgb="FFFF0000"/>
      <name val="Calibri"/>
      <family val="2"/>
    </font>
    <font>
      <b/>
      <sz val="10"/>
      <name val="Calibri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Cambria"/>
      <family val="1"/>
    </font>
    <font>
      <b/>
      <sz val="12"/>
      <color rgb="FFBD534B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5D89"/>
        <bgColor indexed="64"/>
      </patternFill>
    </fill>
    <fill>
      <patternFill patternType="solid">
        <fgColor rgb="FF9EBBD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 tint="-4.9989318521683403E-2"/>
        <bgColor indexed="64"/>
      </patternFill>
    </fill>
  </fills>
  <borders count="68">
    <border>
      <left/>
      <right/>
      <top/>
      <bottom/>
      <diagonal/>
    </border>
    <border>
      <left/>
      <right/>
      <top/>
      <bottom style="medium">
        <color rgb="FF005D89"/>
      </bottom>
      <diagonal/>
    </border>
    <border>
      <left/>
      <right/>
      <top style="medium">
        <color rgb="FF005D89"/>
      </top>
      <bottom/>
      <diagonal/>
    </border>
    <border>
      <left/>
      <right style="medium">
        <color rgb="FFBD534B"/>
      </right>
      <top/>
      <bottom/>
      <diagonal/>
    </border>
    <border>
      <left/>
      <right/>
      <top/>
      <bottom style="thick">
        <color rgb="FF005D89"/>
      </bottom>
      <diagonal/>
    </border>
    <border>
      <left/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/>
      <top style="medium">
        <color rgb="FFF2F2F2"/>
      </top>
      <bottom style="medium">
        <color rgb="FFF2F2F2"/>
      </bottom>
      <diagonal/>
    </border>
    <border>
      <left/>
      <right/>
      <top style="medium">
        <color rgb="FFF2F2F2"/>
      </top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 style="medium">
        <color rgb="FFF2F2F2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 style="medium">
        <color rgb="FFF2F2F2"/>
      </right>
      <top/>
      <bottom/>
      <diagonal/>
    </border>
    <border>
      <left/>
      <right style="medium">
        <color rgb="FFF2F2F2"/>
      </right>
      <top/>
      <bottom style="thick">
        <color rgb="FF005D89"/>
      </bottom>
      <diagonal/>
    </border>
    <border>
      <left/>
      <right/>
      <top/>
      <bottom style="medium">
        <color rgb="FFD9D9D9"/>
      </bottom>
      <diagonal/>
    </border>
    <border>
      <left style="thick">
        <color rgb="FF005D89"/>
      </left>
      <right style="medium">
        <color rgb="FFD9D9D9"/>
      </right>
      <top style="thick">
        <color rgb="FF005D89"/>
      </top>
      <bottom/>
      <diagonal/>
    </border>
    <border>
      <left style="medium">
        <color rgb="FFD9D9D9"/>
      </left>
      <right/>
      <top style="thick">
        <color rgb="FF005D89"/>
      </top>
      <bottom style="medium">
        <color rgb="FFD9D9D9"/>
      </bottom>
      <diagonal/>
    </border>
    <border>
      <left/>
      <right/>
      <top style="thick">
        <color rgb="FF005D89"/>
      </top>
      <bottom style="medium">
        <color rgb="FFD9D9D9"/>
      </bottom>
      <diagonal/>
    </border>
    <border>
      <left/>
      <right style="medium">
        <color rgb="FFD9D9D9"/>
      </right>
      <top style="thick">
        <color rgb="FF005D89"/>
      </top>
      <bottom style="medium">
        <color rgb="FFD9D9D9"/>
      </bottom>
      <diagonal/>
    </border>
    <border>
      <left style="thick">
        <color rgb="FF005D89"/>
      </left>
      <right style="medium">
        <color rgb="FFD9D9D9"/>
      </right>
      <top/>
      <bottom/>
      <diagonal/>
    </border>
    <border>
      <left style="thick">
        <color rgb="FF005D89"/>
      </left>
      <right/>
      <top/>
      <bottom style="medium">
        <color rgb="FFD9D9D9"/>
      </bottom>
      <diagonal/>
    </border>
    <border>
      <left/>
      <right style="thick">
        <color rgb="FF005D89"/>
      </right>
      <top/>
      <bottom style="medium">
        <color rgb="FFD9D9D9"/>
      </bottom>
      <diagonal/>
    </border>
    <border>
      <left style="thick">
        <color rgb="FF005D89"/>
      </left>
      <right/>
      <top/>
      <bottom style="thick">
        <color rgb="FF005D89"/>
      </bottom>
      <diagonal/>
    </border>
    <border>
      <left/>
      <right style="thick">
        <color rgb="FF005D89"/>
      </right>
      <top/>
      <bottom style="thick">
        <color rgb="FF005D89"/>
      </bottom>
      <diagonal/>
    </border>
    <border>
      <left/>
      <right/>
      <top/>
      <bottom style="thin">
        <color theme="0"/>
      </bottom>
      <diagonal/>
    </border>
    <border>
      <left style="medium">
        <color rgb="FFF2F2F2"/>
      </left>
      <right/>
      <top style="medium">
        <color rgb="FFF2F2F2"/>
      </top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theme="0" tint="-0.14996795556505021"/>
      </left>
      <right/>
      <top/>
      <bottom/>
      <diagonal/>
    </border>
    <border>
      <left/>
      <right/>
      <top/>
      <bottom style="medium">
        <color theme="4"/>
      </bottom>
      <diagonal/>
    </border>
    <border>
      <left/>
      <right style="medium">
        <color theme="0" tint="-0.14996795556505021"/>
      </right>
      <top/>
      <bottom/>
      <diagonal/>
    </border>
    <border>
      <left style="medium">
        <color theme="0" tint="-0.14996795556505021"/>
      </left>
      <right style="thick">
        <color rgb="FF005D89"/>
      </right>
      <top style="thick">
        <color rgb="FF005D89"/>
      </top>
      <bottom/>
      <diagonal/>
    </border>
    <border>
      <left style="medium">
        <color theme="0" tint="-0.14996795556505021"/>
      </left>
      <right style="thick">
        <color rgb="FF005D89"/>
      </right>
      <top/>
      <bottom/>
      <diagonal/>
    </border>
    <border>
      <left/>
      <right/>
      <top style="thin">
        <color theme="0"/>
      </top>
      <bottom/>
      <diagonal/>
    </border>
    <border>
      <left/>
      <right/>
      <top style="medium">
        <color rgb="FFD9D9D9"/>
      </top>
      <bottom style="medium">
        <color rgb="FFF2F2F2"/>
      </bottom>
      <diagonal/>
    </border>
    <border>
      <left/>
      <right style="medium">
        <color rgb="FFF2F2F2"/>
      </right>
      <top/>
      <bottom style="medium">
        <color rgb="FF005D89"/>
      </bottom>
      <diagonal/>
    </border>
    <border>
      <left style="medium">
        <color rgb="FFF2F2F2"/>
      </left>
      <right/>
      <top/>
      <bottom style="medium">
        <color rgb="FF005D89"/>
      </bottom>
      <diagonal/>
    </border>
    <border>
      <left/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/>
      <top/>
      <bottom style="thin">
        <color theme="0" tint="-4.9989318521683403E-2"/>
      </bottom>
      <diagonal/>
    </border>
    <border>
      <left/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/>
      <top style="thin">
        <color theme="0" tint="-4.9989318521683403E-2"/>
      </top>
      <bottom style="thin">
        <color theme="0" tint="-4.9989318521683403E-2"/>
      </bottom>
      <diagonal/>
    </border>
    <border>
      <left/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/>
      <top style="thin">
        <color theme="0" tint="-4.9989318521683403E-2"/>
      </top>
      <bottom/>
      <diagonal/>
    </border>
    <border>
      <left/>
      <right/>
      <top/>
      <bottom style="thin">
        <color theme="0" tint="-4.9989318521683403E-2"/>
      </bottom>
      <diagonal/>
    </border>
    <border>
      <left/>
      <right style="thin">
        <color theme="0" tint="-4.9989318521683403E-2"/>
      </right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/>
      <diagonal/>
    </border>
    <border>
      <left style="medium">
        <color rgb="FFF2F2F2"/>
      </left>
      <right style="medium">
        <color rgb="FFF2F2F2"/>
      </right>
      <top/>
      <bottom style="medium">
        <color rgb="FFF2F2F2"/>
      </bottom>
      <diagonal/>
    </border>
    <border>
      <left style="medium">
        <color rgb="FFF2F2F2"/>
      </left>
      <right style="medium">
        <color rgb="FFF2F2F2"/>
      </right>
      <top/>
      <bottom style="thick">
        <color rgb="FF005D89"/>
      </bottom>
      <diagonal/>
    </border>
    <border>
      <left/>
      <right/>
      <top style="medium">
        <color rgb="FFD9D9D9"/>
      </top>
      <bottom style="medium">
        <color rgb="FFD9D9D9"/>
      </bottom>
      <diagonal/>
    </border>
    <border>
      <left/>
      <right/>
      <top style="medium">
        <color rgb="FFD9D9D9"/>
      </top>
      <bottom style="thick">
        <color rgb="FF005D89"/>
      </bottom>
      <diagonal/>
    </border>
    <border>
      <left style="medium">
        <color theme="0" tint="-0.14996795556505021"/>
      </left>
      <right/>
      <top style="medium">
        <color rgb="FFD9D9D9"/>
      </top>
      <bottom style="medium">
        <color rgb="FFD9D9D9"/>
      </bottom>
      <diagonal/>
    </border>
    <border>
      <left/>
      <right style="medium">
        <color theme="0" tint="-0.14996795556505021"/>
      </right>
      <top style="medium">
        <color rgb="FFD9D9D9"/>
      </top>
      <bottom style="medium">
        <color rgb="FFD9D9D9"/>
      </bottom>
      <diagonal/>
    </border>
    <border>
      <left style="medium">
        <color theme="0" tint="-0.14996795556505021"/>
      </left>
      <right/>
      <top style="medium">
        <color rgb="FFD9D9D9"/>
      </top>
      <bottom style="thick">
        <color rgb="FF005D89"/>
      </bottom>
      <diagonal/>
    </border>
    <border>
      <left/>
      <right style="medium">
        <color theme="0" tint="-0.14996795556505021"/>
      </right>
      <top style="medium">
        <color rgb="FFD9D9D9"/>
      </top>
      <bottom style="thick">
        <color rgb="FF005D89"/>
      </bottom>
      <diagonal/>
    </border>
    <border>
      <left style="medium">
        <color rgb="FFD9D9D9"/>
      </left>
      <right style="medium">
        <color rgb="FFD9D9D9"/>
      </right>
      <top style="medium">
        <color rgb="FFD9D9D9"/>
      </top>
      <bottom/>
      <diagonal/>
    </border>
    <border>
      <left style="medium">
        <color theme="0" tint="-0.14996795556505021"/>
      </left>
      <right/>
      <top/>
      <bottom style="medium">
        <color rgb="FFD9D9D9"/>
      </bottom>
      <diagonal/>
    </border>
    <border>
      <left/>
      <right style="medium">
        <color theme="0" tint="-0.14996795556505021"/>
      </right>
      <top/>
      <bottom style="medium">
        <color rgb="FFD9D9D9"/>
      </bottom>
      <diagonal/>
    </border>
    <border>
      <left/>
      <right/>
      <top/>
      <bottom style="medium">
        <color theme="0" tint="-0.14996795556505021"/>
      </bottom>
      <diagonal/>
    </border>
    <border>
      <left style="medium">
        <color theme="0" tint="-0.14996795556505021"/>
      </left>
      <right/>
      <top/>
      <bottom style="medium">
        <color theme="0" tint="-0.14993743705557422"/>
      </bottom>
      <diagonal/>
    </border>
    <border>
      <left/>
      <right/>
      <top/>
      <bottom style="medium">
        <color theme="0" tint="-0.14993743705557422"/>
      </bottom>
      <diagonal/>
    </border>
    <border>
      <left style="medium">
        <color theme="0" tint="-0.14996795556505021"/>
      </left>
      <right style="medium">
        <color theme="0" tint="-0.14993743705557422"/>
      </right>
      <top/>
      <bottom/>
      <diagonal/>
    </border>
    <border>
      <left style="medium">
        <color theme="0" tint="-0.14996795556505021"/>
      </left>
      <right style="medium">
        <color theme="0" tint="-0.14993743705557422"/>
      </right>
      <top/>
      <bottom style="thick">
        <color rgb="FF005D89"/>
      </bottom>
      <diagonal/>
    </border>
    <border>
      <left style="medium">
        <color theme="0" tint="-0.14996795556505021"/>
      </left>
      <right/>
      <top/>
      <bottom style="medium">
        <color theme="0" tint="-0.14996795556505021"/>
      </bottom>
      <diagonal/>
    </border>
    <border>
      <left/>
      <right style="medium">
        <color theme="0" tint="-0.14996795556505021"/>
      </right>
      <top/>
      <bottom style="medium">
        <color theme="0" tint="-0.14993743705557422"/>
      </bottom>
      <diagonal/>
    </border>
    <border>
      <left/>
      <right style="medium">
        <color theme="0" tint="-0.14996795556505021"/>
      </right>
      <top style="medium">
        <color theme="0" tint="-0.14993743705557422"/>
      </top>
      <bottom/>
      <diagonal/>
    </border>
    <border>
      <left/>
      <right style="medium">
        <color theme="0" tint="-0.14996795556505021"/>
      </right>
      <top/>
      <bottom style="thick">
        <color rgb="FF005D89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</borders>
  <cellStyleXfs count="6">
    <xf numFmtId="0" fontId="0" fillId="0" borderId="0"/>
    <xf numFmtId="0" fontId="1" fillId="0" borderId="0"/>
    <xf numFmtId="0" fontId="6" fillId="0" borderId="0" applyNumberFormat="0" applyFill="0" applyBorder="0" applyAlignment="0" applyProtection="0"/>
    <xf numFmtId="0" fontId="14" fillId="0" borderId="0"/>
    <xf numFmtId="9" fontId="14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43">
    <xf numFmtId="0" fontId="0" fillId="0" borderId="0" xfId="0"/>
    <xf numFmtId="0" fontId="2" fillId="2" borderId="0" xfId="1" applyFont="1" applyFill="1"/>
    <xf numFmtId="0" fontId="1" fillId="2" borderId="0" xfId="1" applyFill="1"/>
    <xf numFmtId="0" fontId="3" fillId="2" borderId="0" xfId="1" applyFont="1" applyFill="1"/>
    <xf numFmtId="17" fontId="1" fillId="2" borderId="0" xfId="1" applyNumberFormat="1" applyFill="1"/>
    <xf numFmtId="0" fontId="8" fillId="2" borderId="0" xfId="1" applyFont="1" applyFill="1" applyAlignment="1">
      <alignment horizontal="center" vertical="center"/>
    </xf>
    <xf numFmtId="0" fontId="11" fillId="2" borderId="0" xfId="1" applyFont="1" applyFill="1"/>
    <xf numFmtId="0" fontId="12" fillId="2" borderId="0" xfId="2" applyFont="1" applyFill="1" applyAlignment="1">
      <alignment horizontal="left"/>
    </xf>
    <xf numFmtId="0" fontId="1" fillId="2" borderId="0" xfId="1" applyFill="1" applyAlignment="1">
      <alignment wrapText="1"/>
    </xf>
    <xf numFmtId="0" fontId="13" fillId="2" borderId="0" xfId="2" applyFont="1" applyFill="1" applyAlignment="1">
      <alignment horizontal="left"/>
    </xf>
    <xf numFmtId="0" fontId="14" fillId="5" borderId="0" xfId="3" applyFill="1"/>
    <xf numFmtId="0" fontId="15" fillId="3" borderId="0" xfId="3" applyFont="1" applyFill="1"/>
    <xf numFmtId="0" fontId="15" fillId="3" borderId="0" xfId="3" applyFont="1" applyFill="1" applyAlignment="1">
      <alignment horizontal="center" vertical="center"/>
    </xf>
    <xf numFmtId="164" fontId="16" fillId="2" borderId="0" xfId="3" applyNumberFormat="1" applyFont="1" applyFill="1" applyAlignment="1">
      <alignment horizontal="left" vertical="center"/>
    </xf>
    <xf numFmtId="164" fontId="16" fillId="4" borderId="0" xfId="3" applyNumberFormat="1" applyFont="1" applyFill="1" applyAlignment="1">
      <alignment horizontal="left" vertical="center"/>
    </xf>
    <xf numFmtId="0" fontId="17" fillId="5" borderId="0" xfId="3" applyFont="1" applyFill="1" applyAlignment="1">
      <alignment horizontal="left" vertical="center"/>
    </xf>
    <xf numFmtId="0" fontId="22" fillId="0" borderId="0" xfId="3" applyFont="1" applyAlignment="1">
      <alignment horizontal="left" vertical="center"/>
    </xf>
    <xf numFmtId="0" fontId="19" fillId="5" borderId="0" xfId="3" applyFont="1" applyFill="1"/>
    <xf numFmtId="0" fontId="20" fillId="6" borderId="19" xfId="3" applyFont="1" applyFill="1" applyBorder="1" applyAlignment="1">
      <alignment horizontal="left" vertical="center"/>
    </xf>
    <xf numFmtId="0" fontId="20" fillId="5" borderId="19" xfId="3" applyFont="1" applyFill="1" applyBorder="1" applyAlignment="1">
      <alignment horizontal="left" vertical="center"/>
    </xf>
    <xf numFmtId="0" fontId="20" fillId="6" borderId="21" xfId="3" applyFont="1" applyFill="1" applyBorder="1" applyAlignment="1">
      <alignment horizontal="left" vertical="center"/>
    </xf>
    <xf numFmtId="0" fontId="20" fillId="0" borderId="0" xfId="3" applyFont="1" applyAlignment="1">
      <alignment horizontal="justify" vertical="center"/>
    </xf>
    <xf numFmtId="0" fontId="4" fillId="2" borderId="0" xfId="1" applyFont="1" applyFill="1"/>
    <xf numFmtId="0" fontId="18" fillId="2" borderId="0" xfId="3" applyFont="1" applyFill="1" applyAlignment="1">
      <alignment vertical="center"/>
    </xf>
    <xf numFmtId="0" fontId="17" fillId="5" borderId="0" xfId="3" applyFont="1" applyFill="1"/>
    <xf numFmtId="0" fontId="15" fillId="3" borderId="23" xfId="3" applyFont="1" applyFill="1" applyBorder="1"/>
    <xf numFmtId="0" fontId="15" fillId="3" borderId="23" xfId="3" applyFont="1" applyFill="1" applyBorder="1" applyAlignment="1">
      <alignment horizontal="center" vertical="center"/>
    </xf>
    <xf numFmtId="0" fontId="23" fillId="2" borderId="0" xfId="2" applyFont="1" applyFill="1" applyAlignment="1">
      <alignment horizontal="left"/>
    </xf>
    <xf numFmtId="0" fontId="23" fillId="2" borderId="0" xfId="0" applyFont="1" applyFill="1" applyAlignment="1">
      <alignment horizontal="left" vertical="center" readingOrder="1"/>
    </xf>
    <xf numFmtId="0" fontId="20" fillId="6" borderId="20" xfId="3" applyFont="1" applyFill="1" applyBorder="1" applyAlignment="1">
      <alignment horizontal="left" vertical="center"/>
    </xf>
    <xf numFmtId="0" fontId="20" fillId="5" borderId="20" xfId="3" applyFont="1" applyFill="1" applyBorder="1" applyAlignment="1">
      <alignment horizontal="left" vertical="center"/>
    </xf>
    <xf numFmtId="0" fontId="20" fillId="6" borderId="22" xfId="3" applyFont="1" applyFill="1" applyBorder="1" applyAlignment="1">
      <alignment horizontal="left" vertical="center"/>
    </xf>
    <xf numFmtId="0" fontId="14" fillId="5" borderId="0" xfId="3" applyFill="1" applyAlignment="1">
      <alignment wrapText="1"/>
    </xf>
    <xf numFmtId="0" fontId="1" fillId="2" borderId="0" xfId="1" applyFill="1" applyAlignment="1">
      <alignment vertical="top"/>
    </xf>
    <xf numFmtId="0" fontId="11" fillId="2" borderId="0" xfId="1" quotePrefix="1" applyFont="1" applyFill="1"/>
    <xf numFmtId="0" fontId="17" fillId="2" borderId="0" xfId="3" applyFont="1" applyFill="1"/>
    <xf numFmtId="0" fontId="14" fillId="5" borderId="0" xfId="3" applyFont="1" applyFill="1"/>
    <xf numFmtId="49" fontId="0" fillId="2" borderId="0" xfId="1" applyNumberFormat="1" applyFont="1" applyFill="1"/>
    <xf numFmtId="0" fontId="0" fillId="2" borderId="0" xfId="1" applyFont="1" applyFill="1"/>
    <xf numFmtId="164" fontId="16" fillId="4" borderId="28" xfId="3" applyNumberFormat="1" applyFont="1" applyFill="1" applyBorder="1" applyAlignment="1">
      <alignment horizontal="left" vertical="center"/>
    </xf>
    <xf numFmtId="164" fontId="16" fillId="4" borderId="0" xfId="3" applyNumberFormat="1" applyFont="1" applyFill="1" applyBorder="1" applyAlignment="1">
      <alignment horizontal="left" vertical="center"/>
    </xf>
    <xf numFmtId="164" fontId="16" fillId="2" borderId="28" xfId="3" applyNumberFormat="1" applyFont="1" applyFill="1" applyBorder="1" applyAlignment="1">
      <alignment horizontal="left" vertical="center"/>
    </xf>
    <xf numFmtId="164" fontId="17" fillId="2" borderId="0" xfId="3" applyNumberFormat="1" applyFont="1" applyFill="1" applyBorder="1" applyAlignment="1">
      <alignment horizontal="left" vertical="center"/>
    </xf>
    <xf numFmtId="0" fontId="16" fillId="4" borderId="0" xfId="3" applyNumberFormat="1" applyFont="1" applyFill="1" applyBorder="1" applyAlignment="1">
      <alignment horizontal="left" vertical="top"/>
    </xf>
    <xf numFmtId="0" fontId="15" fillId="3" borderId="0" xfId="3" applyFont="1" applyFill="1" applyBorder="1"/>
    <xf numFmtId="0" fontId="15" fillId="3" borderId="0" xfId="3" applyFont="1" applyFill="1" applyBorder="1" applyAlignment="1">
      <alignment horizontal="center" vertical="center"/>
    </xf>
    <xf numFmtId="0" fontId="16" fillId="2" borderId="0" xfId="3" applyNumberFormat="1" applyFont="1" applyFill="1" applyBorder="1" applyAlignment="1">
      <alignment horizontal="left" vertical="top"/>
    </xf>
    <xf numFmtId="0" fontId="15" fillId="3" borderId="32" xfId="3" applyNumberFormat="1" applyFont="1" applyFill="1" applyBorder="1" applyAlignment="1"/>
    <xf numFmtId="0" fontId="15" fillId="3" borderId="32" xfId="3" applyNumberFormat="1" applyFont="1" applyFill="1" applyBorder="1" applyAlignment="1">
      <alignment horizontal="center" vertical="center"/>
    </xf>
    <xf numFmtId="4" fontId="14" fillId="2" borderId="0" xfId="3" applyNumberFormat="1" applyFont="1" applyFill="1" applyBorder="1" applyAlignment="1">
      <alignment horizontal="right" vertical="center"/>
    </xf>
    <xf numFmtId="4" fontId="14" fillId="4" borderId="0" xfId="3" applyNumberFormat="1" applyFont="1" applyFill="1" applyBorder="1" applyAlignment="1">
      <alignment horizontal="right" vertical="center"/>
    </xf>
    <xf numFmtId="4" fontId="14" fillId="2" borderId="1" xfId="3" applyNumberFormat="1" applyFont="1" applyFill="1" applyBorder="1" applyAlignment="1">
      <alignment horizontal="right" vertical="center"/>
    </xf>
    <xf numFmtId="0" fontId="24" fillId="3" borderId="0" xfId="0" applyFont="1" applyFill="1" applyAlignment="1">
      <alignment horizontal="justify" vertical="center"/>
    </xf>
    <xf numFmtId="0" fontId="14" fillId="2" borderId="5" xfId="0" applyFont="1" applyFill="1" applyBorder="1"/>
    <xf numFmtId="10" fontId="18" fillId="2" borderId="5" xfId="0" applyNumberFormat="1" applyFont="1" applyFill="1" applyBorder="1" applyAlignment="1">
      <alignment horizontal="center" vertical="center"/>
    </xf>
    <xf numFmtId="10" fontId="14" fillId="2" borderId="5" xfId="0" applyNumberFormat="1" applyFont="1" applyFill="1" applyBorder="1" applyAlignment="1">
      <alignment horizontal="center" vertical="center"/>
    </xf>
    <xf numFmtId="10" fontId="18" fillId="2" borderId="1" xfId="0" applyNumberFormat="1" applyFont="1" applyFill="1" applyBorder="1" applyAlignment="1">
      <alignment horizontal="center" vertical="center"/>
    </xf>
    <xf numFmtId="10" fontId="14" fillId="2" borderId="1" xfId="0" applyNumberFormat="1" applyFont="1" applyFill="1" applyBorder="1" applyAlignment="1">
      <alignment horizontal="center" vertical="center"/>
    </xf>
    <xf numFmtId="0" fontId="15" fillId="8" borderId="42" xfId="0" applyFont="1" applyFill="1" applyBorder="1" applyAlignment="1">
      <alignment horizontal="center" vertical="center" wrapText="1"/>
    </xf>
    <xf numFmtId="0" fontId="15" fillId="8" borderId="43" xfId="0" applyFont="1" applyFill="1" applyBorder="1" applyAlignment="1">
      <alignment horizontal="center" vertical="center" wrapText="1"/>
    </xf>
    <xf numFmtId="0" fontId="16" fillId="7" borderId="0" xfId="0" applyFont="1" applyFill="1" applyAlignment="1">
      <alignment vertical="center"/>
    </xf>
    <xf numFmtId="3" fontId="16" fillId="7" borderId="0" xfId="0" applyNumberFormat="1" applyFont="1" applyFill="1" applyAlignment="1">
      <alignment horizontal="right" vertical="center"/>
    </xf>
    <xf numFmtId="0" fontId="14" fillId="2" borderId="0" xfId="0" applyFont="1" applyFill="1" applyAlignment="1">
      <alignment horizontal="left" vertical="center" indent="2"/>
    </xf>
    <xf numFmtId="3" fontId="14" fillId="2" borderId="0" xfId="0" applyNumberFormat="1" applyFont="1" applyFill="1" applyAlignment="1">
      <alignment horizontal="right" vertical="center"/>
    </xf>
    <xf numFmtId="0" fontId="14" fillId="2" borderId="0" xfId="3" applyFont="1" applyFill="1"/>
    <xf numFmtId="0" fontId="14" fillId="2" borderId="0" xfId="0" applyFont="1" applyFill="1" applyAlignment="1">
      <alignment horizontal="left" vertical="center" indent="4"/>
    </xf>
    <xf numFmtId="0" fontId="14" fillId="2" borderId="4" xfId="0" applyFont="1" applyFill="1" applyBorder="1" applyAlignment="1">
      <alignment horizontal="left" vertical="center" indent="2"/>
    </xf>
    <xf numFmtId="3" fontId="14" fillId="2" borderId="4" xfId="0" applyNumberFormat="1" applyFont="1" applyFill="1" applyBorder="1" applyAlignment="1">
      <alignment horizontal="right" vertical="center"/>
    </xf>
    <xf numFmtId="9" fontId="14" fillId="2" borderId="0" xfId="5" applyFont="1" applyFill="1"/>
    <xf numFmtId="165" fontId="14" fillId="2" borderId="0" xfId="5" applyNumberFormat="1" applyFont="1" applyFill="1" applyAlignment="1">
      <alignment horizontal="right" vertical="center"/>
    </xf>
    <xf numFmtId="165" fontId="16" fillId="7" borderId="0" xfId="5" applyNumberFormat="1" applyFont="1" applyFill="1" applyAlignment="1">
      <alignment horizontal="right" vertical="center"/>
    </xf>
    <xf numFmtId="165" fontId="14" fillId="2" borderId="4" xfId="5" applyNumberFormat="1" applyFont="1" applyFill="1" applyBorder="1" applyAlignment="1">
      <alignment horizontal="right" vertical="center"/>
    </xf>
    <xf numFmtId="4" fontId="14" fillId="2" borderId="0" xfId="0" applyNumberFormat="1" applyFont="1" applyFill="1" applyAlignment="1">
      <alignment horizontal="right" vertical="center"/>
    </xf>
    <xf numFmtId="4" fontId="16" fillId="7" borderId="0" xfId="0" applyNumberFormat="1" applyFont="1" applyFill="1" applyAlignment="1">
      <alignment horizontal="right" vertical="center"/>
    </xf>
    <xf numFmtId="4" fontId="14" fillId="2" borderId="4" xfId="0" applyNumberFormat="1" applyFont="1" applyFill="1" applyBorder="1" applyAlignment="1">
      <alignment horizontal="right" vertical="center"/>
    </xf>
    <xf numFmtId="4" fontId="14" fillId="9" borderId="49" xfId="0" applyNumberFormat="1" applyFont="1" applyFill="1" applyBorder="1" applyAlignment="1">
      <alignment vertical="center"/>
    </xf>
    <xf numFmtId="4" fontId="14" fillId="2" borderId="49" xfId="0" applyNumberFormat="1" applyFont="1" applyFill="1" applyBorder="1" applyAlignment="1">
      <alignment vertical="center"/>
    </xf>
    <xf numFmtId="4" fontId="14" fillId="9" borderId="50" xfId="0" applyNumberFormat="1" applyFont="1" applyFill="1" applyBorder="1" applyAlignment="1">
      <alignment vertical="center"/>
    </xf>
    <xf numFmtId="4" fontId="14" fillId="9" borderId="51" xfId="0" applyNumberFormat="1" applyFont="1" applyFill="1" applyBorder="1" applyAlignment="1">
      <alignment vertical="center"/>
    </xf>
    <xf numFmtId="4" fontId="14" fillId="2" borderId="51" xfId="0" applyNumberFormat="1" applyFont="1" applyFill="1" applyBorder="1" applyAlignment="1">
      <alignment vertical="center"/>
    </xf>
    <xf numFmtId="0" fontId="26" fillId="2" borderId="52" xfId="0" applyFont="1" applyFill="1" applyBorder="1" applyAlignment="1">
      <alignment horizontal="center" vertical="center"/>
    </xf>
    <xf numFmtId="0" fontId="27" fillId="9" borderId="52" xfId="0" applyFont="1" applyFill="1" applyBorder="1" applyAlignment="1">
      <alignment horizontal="center" vertical="center"/>
    </xf>
    <xf numFmtId="0" fontId="14" fillId="2" borderId="52" xfId="0" applyFont="1" applyFill="1" applyBorder="1" applyAlignment="1">
      <alignment horizontal="center" vertical="center"/>
    </xf>
    <xf numFmtId="0" fontId="14" fillId="9" borderId="52" xfId="0" applyFont="1" applyFill="1" applyBorder="1" applyAlignment="1">
      <alignment horizontal="center" vertical="center"/>
    </xf>
    <xf numFmtId="4" fontId="14" fillId="9" borderId="53" xfId="0" applyNumberFormat="1" applyFont="1" applyFill="1" applyBorder="1" applyAlignment="1">
      <alignment vertical="center"/>
    </xf>
    <xf numFmtId="0" fontId="14" fillId="9" borderId="54" xfId="0" applyFont="1" applyFill="1" applyBorder="1" applyAlignment="1">
      <alignment horizontal="center" vertical="center"/>
    </xf>
    <xf numFmtId="17" fontId="21" fillId="3" borderId="55" xfId="3" applyNumberFormat="1" applyFont="1" applyFill="1" applyBorder="1" applyAlignment="1">
      <alignment horizontal="center" vertical="center"/>
    </xf>
    <xf numFmtId="0" fontId="21" fillId="3" borderId="55" xfId="3" applyFont="1" applyFill="1" applyBorder="1" applyAlignment="1">
      <alignment horizontal="center" vertical="center" wrapText="1"/>
    </xf>
    <xf numFmtId="4" fontId="14" fillId="9" borderId="56" xfId="0" applyNumberFormat="1" applyFont="1" applyFill="1" applyBorder="1" applyAlignment="1">
      <alignment vertical="center"/>
    </xf>
    <xf numFmtId="4" fontId="14" fillId="9" borderId="13" xfId="0" applyNumberFormat="1" applyFont="1" applyFill="1" applyBorder="1" applyAlignment="1">
      <alignment vertical="center"/>
    </xf>
    <xf numFmtId="2" fontId="25" fillId="9" borderId="57" xfId="0" applyNumberFormat="1" applyFont="1" applyFill="1" applyBorder="1" applyAlignment="1">
      <alignment horizontal="center" vertical="center"/>
    </xf>
    <xf numFmtId="0" fontId="21" fillId="3" borderId="0" xfId="0" applyFont="1" applyFill="1" applyAlignment="1">
      <alignment horizontal="center" vertical="center"/>
    </xf>
    <xf numFmtId="0" fontId="21" fillId="8" borderId="42" xfId="0" applyFont="1" applyFill="1" applyBorder="1" applyAlignment="1">
      <alignment horizontal="center" vertical="center"/>
    </xf>
    <xf numFmtId="0" fontId="20" fillId="5" borderId="47" xfId="0" applyFont="1" applyFill="1" applyBorder="1" applyAlignment="1">
      <alignment horizontal="left" vertical="center" wrapText="1"/>
    </xf>
    <xf numFmtId="2" fontId="20" fillId="5" borderId="10" xfId="0" applyNumberFormat="1" applyFont="1" applyFill="1" applyBorder="1" applyAlignment="1">
      <alignment horizontal="right" vertical="center" wrapText="1"/>
    </xf>
    <xf numFmtId="0" fontId="20" fillId="5" borderId="10" xfId="0" applyFont="1" applyFill="1" applyBorder="1" applyAlignment="1">
      <alignment horizontal="center" vertical="center" wrapText="1"/>
    </xf>
    <xf numFmtId="0" fontId="18" fillId="5" borderId="47" xfId="0" applyFont="1" applyFill="1" applyBorder="1" applyAlignment="1">
      <alignment horizontal="left" vertical="center" wrapText="1"/>
    </xf>
    <xf numFmtId="2" fontId="18" fillId="5" borderId="10" xfId="0" applyNumberFormat="1" applyFont="1" applyFill="1" applyBorder="1" applyAlignment="1">
      <alignment horizontal="right" vertical="center" wrapText="1"/>
    </xf>
    <xf numFmtId="0" fontId="18" fillId="5" borderId="10" xfId="0" applyFont="1" applyFill="1" applyBorder="1" applyAlignment="1">
      <alignment horizontal="center" vertical="center" wrapText="1"/>
    </xf>
    <xf numFmtId="0" fontId="18" fillId="5" borderId="48" xfId="0" applyFont="1" applyFill="1" applyBorder="1" applyAlignment="1">
      <alignment horizontal="left" vertical="center" wrapText="1"/>
    </xf>
    <xf numFmtId="10" fontId="18" fillId="5" borderId="12" xfId="5" applyNumberFormat="1" applyFont="1" applyFill="1" applyBorder="1" applyAlignment="1">
      <alignment horizontal="right" vertical="center" wrapText="1"/>
    </xf>
    <xf numFmtId="0" fontId="18" fillId="5" borderId="12" xfId="0" applyFont="1" applyFill="1" applyBorder="1" applyAlignment="1">
      <alignment horizontal="center" vertical="center" wrapText="1"/>
    </xf>
    <xf numFmtId="0" fontId="16" fillId="2" borderId="1" xfId="3" applyNumberFormat="1" applyFont="1" applyFill="1" applyBorder="1" applyAlignment="1">
      <alignment horizontal="left" vertical="top"/>
    </xf>
    <xf numFmtId="0" fontId="16" fillId="7" borderId="0" xfId="0" applyFont="1" applyFill="1" applyAlignment="1">
      <alignment horizontal="left" vertical="center" wrapText="1"/>
    </xf>
    <xf numFmtId="0" fontId="22" fillId="0" borderId="0" xfId="3" applyFont="1" applyAlignment="1">
      <alignment horizontal="left" vertical="center" wrapText="1"/>
    </xf>
    <xf numFmtId="0" fontId="18" fillId="2" borderId="0" xfId="0" applyFont="1" applyFill="1" applyAlignment="1">
      <alignment horizontal="center" vertical="center"/>
    </xf>
    <xf numFmtId="0" fontId="16" fillId="4" borderId="0" xfId="3" applyNumberFormat="1" applyFont="1" applyFill="1" applyBorder="1" applyAlignment="1">
      <alignment horizontal="left"/>
    </xf>
    <xf numFmtId="0" fontId="16" fillId="2" borderId="0" xfId="3" applyNumberFormat="1" applyFont="1" applyFill="1" applyBorder="1" applyAlignment="1">
      <alignment horizontal="left"/>
    </xf>
    <xf numFmtId="0" fontId="16" fillId="4" borderId="1" xfId="3" applyNumberFormat="1" applyFont="1" applyFill="1" applyBorder="1" applyAlignment="1">
      <alignment horizontal="left"/>
    </xf>
    <xf numFmtId="10" fontId="14" fillId="2" borderId="0" xfId="5" applyNumberFormat="1" applyFont="1" applyFill="1" applyBorder="1" applyAlignment="1">
      <alignment horizontal="right" vertical="center"/>
    </xf>
    <xf numFmtId="10" fontId="14" fillId="4" borderId="0" xfId="5" applyNumberFormat="1" applyFont="1" applyFill="1" applyBorder="1" applyAlignment="1">
      <alignment horizontal="right" vertical="center"/>
    </xf>
    <xf numFmtId="10" fontId="14" fillId="4" borderId="0" xfId="5" applyNumberFormat="1" applyFont="1" applyFill="1" applyBorder="1" applyAlignment="1"/>
    <xf numFmtId="10" fontId="14" fillId="2" borderId="0" xfId="5" applyNumberFormat="1" applyFont="1" applyFill="1" applyBorder="1" applyAlignment="1"/>
    <xf numFmtId="10" fontId="14" fillId="4" borderId="1" xfId="5" applyNumberFormat="1" applyFont="1" applyFill="1" applyBorder="1" applyAlignment="1"/>
    <xf numFmtId="0" fontId="15" fillId="3" borderId="32" xfId="3" applyNumberFormat="1" applyFont="1" applyFill="1" applyBorder="1" applyAlignment="1">
      <alignment horizontal="left"/>
    </xf>
    <xf numFmtId="2" fontId="14" fillId="2" borderId="0" xfId="3" applyNumberFormat="1" applyFont="1" applyFill="1" applyBorder="1" applyAlignment="1"/>
    <xf numFmtId="2" fontId="14" fillId="4" borderId="0" xfId="3" applyNumberFormat="1" applyFont="1" applyFill="1" applyBorder="1" applyAlignment="1"/>
    <xf numFmtId="2" fontId="14" fillId="2" borderId="1" xfId="3" applyNumberFormat="1" applyFont="1" applyFill="1" applyBorder="1" applyAlignment="1"/>
    <xf numFmtId="166" fontId="16" fillId="2" borderId="0" xfId="3" applyNumberFormat="1" applyFont="1" applyFill="1" applyBorder="1" applyAlignment="1">
      <alignment horizontal="left"/>
    </xf>
    <xf numFmtId="166" fontId="16" fillId="4" borderId="0" xfId="3" applyNumberFormat="1" applyFont="1" applyFill="1" applyBorder="1" applyAlignment="1">
      <alignment horizontal="left"/>
    </xf>
    <xf numFmtId="166" fontId="16" fillId="2" borderId="1" xfId="3" applyNumberFormat="1" applyFont="1" applyFill="1" applyBorder="1" applyAlignment="1">
      <alignment horizontal="left"/>
    </xf>
    <xf numFmtId="0" fontId="16" fillId="2" borderId="1" xfId="3" applyNumberFormat="1" applyFont="1" applyFill="1" applyBorder="1" applyAlignment="1">
      <alignment horizontal="left"/>
    </xf>
    <xf numFmtId="4" fontId="14" fillId="2" borderId="0" xfId="3" applyNumberFormat="1" applyFont="1" applyFill="1" applyBorder="1" applyAlignment="1">
      <alignment horizontal="right"/>
    </xf>
    <xf numFmtId="4" fontId="14" fillId="4" borderId="0" xfId="3" applyNumberFormat="1" applyFont="1" applyFill="1" applyBorder="1" applyAlignment="1">
      <alignment horizontal="right"/>
    </xf>
    <xf numFmtId="4" fontId="14" fillId="4" borderId="1" xfId="3" applyNumberFormat="1" applyFont="1" applyFill="1" applyBorder="1" applyAlignment="1">
      <alignment horizontal="right"/>
    </xf>
    <xf numFmtId="164" fontId="15" fillId="3" borderId="32" xfId="3" applyNumberFormat="1" applyFont="1" applyFill="1" applyBorder="1" applyAlignment="1">
      <alignment horizontal="left"/>
    </xf>
    <xf numFmtId="164" fontId="16" fillId="2" borderId="0" xfId="3" applyNumberFormat="1" applyFont="1" applyFill="1" applyBorder="1" applyAlignment="1">
      <alignment horizontal="left"/>
    </xf>
    <xf numFmtId="164" fontId="16" fillId="4" borderId="0" xfId="3" applyNumberFormat="1" applyFont="1" applyFill="1" applyBorder="1" applyAlignment="1">
      <alignment horizontal="left"/>
    </xf>
    <xf numFmtId="164" fontId="16" fillId="2" borderId="1" xfId="3" applyNumberFormat="1" applyFont="1" applyFill="1" applyBorder="1" applyAlignment="1">
      <alignment horizontal="left"/>
    </xf>
    <xf numFmtId="4" fontId="14" fillId="2" borderId="0" xfId="5" applyNumberFormat="1" applyFont="1" applyFill="1" applyBorder="1" applyAlignment="1">
      <alignment horizontal="right"/>
    </xf>
    <xf numFmtId="4" fontId="14" fillId="4" borderId="0" xfId="5" applyNumberFormat="1" applyFont="1" applyFill="1" applyBorder="1" applyAlignment="1">
      <alignment horizontal="right"/>
    </xf>
    <xf numFmtId="4" fontId="14" fillId="2" borderId="1" xfId="3" applyNumberFormat="1" applyFont="1" applyFill="1" applyBorder="1" applyAlignment="1">
      <alignment horizontal="right"/>
    </xf>
    <xf numFmtId="0" fontId="20" fillId="2" borderId="0" xfId="0" applyFont="1" applyFill="1" applyAlignment="1">
      <alignment vertical="top" wrapText="1"/>
    </xf>
    <xf numFmtId="0" fontId="18" fillId="2" borderId="0" xfId="0" applyFont="1" applyFill="1" applyAlignment="1">
      <alignment vertical="center" wrapText="1"/>
    </xf>
    <xf numFmtId="0" fontId="17" fillId="2" borderId="0" xfId="0" applyFont="1" applyFill="1" applyAlignment="1">
      <alignment vertical="center" wrapText="1"/>
    </xf>
    <xf numFmtId="0" fontId="14" fillId="5" borderId="0" xfId="3" applyFont="1" applyFill="1" applyAlignment="1">
      <alignment vertical="top" wrapText="1"/>
    </xf>
    <xf numFmtId="4" fontId="14" fillId="2" borderId="0" xfId="3" applyNumberFormat="1" applyFont="1" applyFill="1" applyAlignment="1">
      <alignment horizontal="center" vertical="center"/>
    </xf>
    <xf numFmtId="4" fontId="14" fillId="4" borderId="0" xfId="3" applyNumberFormat="1" applyFont="1" applyFill="1" applyAlignment="1">
      <alignment horizontal="center" vertical="center"/>
    </xf>
    <xf numFmtId="4" fontId="14" fillId="4" borderId="0" xfId="3" applyNumberFormat="1" applyFont="1" applyFill="1" applyBorder="1" applyAlignment="1">
      <alignment horizontal="center" vertical="center"/>
    </xf>
    <xf numFmtId="4" fontId="14" fillId="2" borderId="28" xfId="3" applyNumberFormat="1" applyFont="1" applyFill="1" applyBorder="1" applyAlignment="1">
      <alignment horizontal="center" vertical="center"/>
    </xf>
    <xf numFmtId="165" fontId="14" fillId="2" borderId="0" xfId="3" applyNumberFormat="1" applyFont="1" applyFill="1" applyBorder="1" applyAlignment="1">
      <alignment horizontal="center" vertical="center"/>
    </xf>
    <xf numFmtId="4" fontId="14" fillId="2" borderId="0" xfId="3" applyNumberFormat="1" applyFont="1" applyFill="1" applyBorder="1" applyAlignment="1">
      <alignment horizontal="center" vertical="center"/>
    </xf>
    <xf numFmtId="4" fontId="14" fillId="4" borderId="28" xfId="3" applyNumberFormat="1" applyFont="1" applyFill="1" applyBorder="1" applyAlignment="1">
      <alignment horizontal="center" vertical="center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vertical="top" wrapText="1"/>
    </xf>
    <xf numFmtId="0" fontId="18" fillId="2" borderId="0" xfId="0" applyFont="1" applyFill="1" applyAlignment="1">
      <alignment horizontal="center" vertical="top" wrapText="1"/>
    </xf>
    <xf numFmtId="2" fontId="14" fillId="2" borderId="0" xfId="3" applyNumberFormat="1" applyFont="1" applyFill="1" applyAlignment="1">
      <alignment horizontal="center" vertical="center"/>
    </xf>
    <xf numFmtId="2" fontId="14" fillId="4" borderId="0" xfId="3" applyNumberFormat="1" applyFont="1" applyFill="1" applyAlignment="1">
      <alignment horizontal="center" vertical="center"/>
    </xf>
    <xf numFmtId="2" fontId="14" fillId="4" borderId="28" xfId="3" applyNumberFormat="1" applyFont="1" applyFill="1" applyBorder="1" applyAlignment="1">
      <alignment horizontal="center" vertical="center"/>
    </xf>
    <xf numFmtId="2" fontId="14" fillId="4" borderId="0" xfId="3" applyNumberFormat="1" applyFont="1" applyFill="1" applyBorder="1" applyAlignment="1">
      <alignment horizontal="center" vertical="center"/>
    </xf>
    <xf numFmtId="2" fontId="14" fillId="2" borderId="28" xfId="3" applyNumberFormat="1" applyFont="1" applyFill="1" applyBorder="1" applyAlignment="1">
      <alignment horizontal="center" vertical="center"/>
    </xf>
    <xf numFmtId="4" fontId="14" fillId="2" borderId="1" xfId="5" applyNumberFormat="1" applyFont="1" applyFill="1" applyBorder="1" applyAlignment="1">
      <alignment horizontal="right"/>
    </xf>
    <xf numFmtId="0" fontId="15" fillId="3" borderId="0" xfId="3" applyFont="1" applyFill="1" applyBorder="1" applyAlignment="1">
      <alignment vertical="center" wrapText="1"/>
    </xf>
    <xf numFmtId="0" fontId="15" fillId="3" borderId="0" xfId="3" applyFont="1" applyFill="1" applyBorder="1" applyAlignment="1">
      <alignment horizontal="center" vertical="center" wrapText="1"/>
    </xf>
    <xf numFmtId="0" fontId="15" fillId="3" borderId="32" xfId="3" applyNumberFormat="1" applyFont="1" applyFill="1" applyBorder="1" applyAlignment="1">
      <alignment horizontal="left" vertical="center" wrapText="1"/>
    </xf>
    <xf numFmtId="0" fontId="15" fillId="3" borderId="32" xfId="3" applyNumberFormat="1" applyFont="1" applyFill="1" applyBorder="1" applyAlignment="1">
      <alignment horizontal="center" vertical="center" wrapText="1"/>
    </xf>
    <xf numFmtId="0" fontId="15" fillId="3" borderId="0" xfId="3" applyFont="1" applyFill="1" applyBorder="1" applyAlignment="1">
      <alignment vertical="center"/>
    </xf>
    <xf numFmtId="0" fontId="15" fillId="3" borderId="32" xfId="3" applyNumberFormat="1" applyFont="1" applyFill="1" applyBorder="1" applyAlignment="1">
      <alignment horizontal="left" vertical="center"/>
    </xf>
    <xf numFmtId="0" fontId="18" fillId="2" borderId="0" xfId="0" applyFont="1" applyFill="1" applyBorder="1" applyAlignment="1">
      <alignment horizontal="justify" vertical="center"/>
    </xf>
    <xf numFmtId="0" fontId="18" fillId="2" borderId="0" xfId="0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horizontal="left" vertical="center" indent="1"/>
    </xf>
    <xf numFmtId="0" fontId="20" fillId="2" borderId="0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justify" vertical="center"/>
    </xf>
    <xf numFmtId="0" fontId="18" fillId="2" borderId="1" xfId="0" applyFont="1" applyFill="1" applyBorder="1" applyAlignment="1">
      <alignment horizontal="center" vertical="center"/>
    </xf>
    <xf numFmtId="165" fontId="20" fillId="2" borderId="0" xfId="0" applyNumberFormat="1" applyFont="1" applyFill="1" applyAlignment="1">
      <alignment horizontal="center" vertical="center"/>
    </xf>
    <xf numFmtId="165" fontId="20" fillId="2" borderId="4" xfId="0" applyNumberFormat="1" applyFont="1" applyFill="1" applyBorder="1" applyAlignment="1">
      <alignment horizontal="center" vertical="center"/>
    </xf>
    <xf numFmtId="0" fontId="16" fillId="2" borderId="0" xfId="3" applyFont="1" applyFill="1"/>
    <xf numFmtId="165" fontId="21" fillId="3" borderId="61" xfId="0" applyNumberFormat="1" applyFont="1" applyFill="1" applyBorder="1" applyAlignment="1">
      <alignment horizontal="center" vertical="center"/>
    </xf>
    <xf numFmtId="165" fontId="21" fillId="3" borderId="62" xfId="0" applyNumberFormat="1" applyFont="1" applyFill="1" applyBorder="1" applyAlignment="1">
      <alignment horizontal="center" vertical="center"/>
    </xf>
    <xf numFmtId="165" fontId="21" fillId="3" borderId="59" xfId="0" applyNumberFormat="1" applyFont="1" applyFill="1" applyBorder="1" applyAlignment="1">
      <alignment horizontal="center" vertical="center"/>
    </xf>
    <xf numFmtId="165" fontId="21" fillId="3" borderId="60" xfId="0" applyNumberFormat="1" applyFont="1" applyFill="1" applyBorder="1" applyAlignment="1">
      <alignment horizontal="center" vertical="center"/>
    </xf>
    <xf numFmtId="165" fontId="21" fillId="3" borderId="64" xfId="0" applyNumberFormat="1" applyFont="1" applyFill="1" applyBorder="1" applyAlignment="1">
      <alignment horizontal="center" vertical="center"/>
    </xf>
    <xf numFmtId="0" fontId="30" fillId="2" borderId="0" xfId="2" applyFont="1" applyFill="1" applyAlignment="1">
      <alignment horizontal="left"/>
    </xf>
    <xf numFmtId="0" fontId="15" fillId="8" borderId="39" xfId="3" applyFont="1" applyFill="1" applyBorder="1" applyAlignment="1">
      <alignment horizontal="center" vertical="center" wrapText="1"/>
    </xf>
    <xf numFmtId="0" fontId="28" fillId="2" borderId="0" xfId="2" applyFont="1" applyFill="1" applyBorder="1" applyAlignment="1">
      <alignment horizontal="left" vertical="center" wrapText="1"/>
    </xf>
    <xf numFmtId="0" fontId="28" fillId="4" borderId="0" xfId="2" applyFont="1" applyFill="1" applyBorder="1" applyAlignment="1">
      <alignment horizontal="left" vertical="center" wrapText="1"/>
    </xf>
    <xf numFmtId="0" fontId="5" fillId="3" borderId="0" xfId="1" applyFont="1" applyFill="1" applyAlignment="1">
      <alignment horizontal="center" vertical="center"/>
    </xf>
    <xf numFmtId="0" fontId="7" fillId="4" borderId="0" xfId="2" applyFont="1" applyFill="1" applyAlignment="1">
      <alignment horizontal="center" vertical="center"/>
    </xf>
    <xf numFmtId="0" fontId="9" fillId="2" borderId="1" xfId="1" applyFont="1" applyFill="1" applyBorder="1" applyAlignment="1">
      <alignment horizontal="center" vertical="center"/>
    </xf>
    <xf numFmtId="0" fontId="28" fillId="2" borderId="2" xfId="2" applyFont="1" applyFill="1" applyBorder="1" applyAlignment="1">
      <alignment horizontal="left" vertical="center" wrapText="1"/>
    </xf>
    <xf numFmtId="0" fontId="29" fillId="2" borderId="0" xfId="2" applyFont="1" applyFill="1" applyBorder="1" applyAlignment="1">
      <alignment horizontal="left" vertical="center" wrapText="1"/>
    </xf>
    <xf numFmtId="0" fontId="10" fillId="2" borderId="3" xfId="1" applyFont="1" applyFill="1" applyBorder="1" applyAlignment="1">
      <alignment horizontal="right" vertical="center" wrapText="1"/>
    </xf>
    <xf numFmtId="0" fontId="10" fillId="2" borderId="3" xfId="1" applyFont="1" applyFill="1" applyBorder="1" applyAlignment="1">
      <alignment horizontal="right" vertical="center"/>
    </xf>
    <xf numFmtId="0" fontId="10" fillId="2" borderId="3" xfId="1" applyFont="1" applyFill="1" applyBorder="1" applyAlignment="1">
      <alignment horizontal="center" vertical="center" wrapText="1"/>
    </xf>
    <xf numFmtId="0" fontId="10" fillId="2" borderId="3" xfId="1" applyFont="1" applyFill="1" applyBorder="1" applyAlignment="1">
      <alignment horizontal="center" vertical="center"/>
    </xf>
    <xf numFmtId="0" fontId="2" fillId="2" borderId="2" xfId="2" applyFont="1" applyFill="1" applyBorder="1" applyAlignment="1">
      <alignment horizontal="left" vertical="top" wrapText="1"/>
    </xf>
    <xf numFmtId="0" fontId="2" fillId="0" borderId="2" xfId="2" applyFont="1" applyFill="1" applyBorder="1" applyAlignment="1">
      <alignment horizontal="left" vertical="top" wrapText="1"/>
    </xf>
    <xf numFmtId="0" fontId="21" fillId="3" borderId="6" xfId="0" applyFont="1" applyFill="1" applyBorder="1" applyAlignment="1">
      <alignment horizontal="center" vertical="center" textRotation="90" wrapText="1"/>
    </xf>
    <xf numFmtId="0" fontId="21" fillId="3" borderId="11" xfId="0" applyFont="1" applyFill="1" applyBorder="1" applyAlignment="1">
      <alignment horizontal="center" vertical="center" textRotation="90" wrapText="1"/>
    </xf>
    <xf numFmtId="0" fontId="21" fillId="3" borderId="34" xfId="0" applyFont="1" applyFill="1" applyBorder="1" applyAlignment="1">
      <alignment horizontal="center" vertical="center" textRotation="90" wrapText="1"/>
    </xf>
    <xf numFmtId="0" fontId="21" fillId="3" borderId="24" xfId="0" applyFont="1" applyFill="1" applyBorder="1" applyAlignment="1">
      <alignment horizontal="center" vertical="center" textRotation="90" wrapText="1"/>
    </xf>
    <xf numFmtId="0" fontId="21" fillId="3" borderId="26" xfId="0" applyFont="1" applyFill="1" applyBorder="1" applyAlignment="1">
      <alignment horizontal="center" vertical="center" textRotation="90" wrapText="1"/>
    </xf>
    <xf numFmtId="0" fontId="21" fillId="3" borderId="35" xfId="0" applyFont="1" applyFill="1" applyBorder="1" applyAlignment="1">
      <alignment horizontal="center" vertical="center" textRotation="90" wrapText="1"/>
    </xf>
    <xf numFmtId="0" fontId="21" fillId="3" borderId="8" xfId="0" applyFont="1" applyFill="1" applyBorder="1" applyAlignment="1">
      <alignment horizontal="center" vertical="center"/>
    </xf>
    <xf numFmtId="0" fontId="21" fillId="3" borderId="11" xfId="0" applyFont="1" applyFill="1" applyBorder="1" applyAlignment="1">
      <alignment horizontal="center" vertical="center"/>
    </xf>
    <xf numFmtId="0" fontId="21" fillId="3" borderId="10" xfId="0" applyFont="1" applyFill="1" applyBorder="1" applyAlignment="1">
      <alignment horizontal="center" vertical="center"/>
    </xf>
    <xf numFmtId="0" fontId="15" fillId="3" borderId="26" xfId="3" applyFont="1" applyFill="1" applyBorder="1" applyAlignment="1">
      <alignment horizontal="center"/>
    </xf>
    <xf numFmtId="0" fontId="15" fillId="3" borderId="25" xfId="3" applyFont="1" applyFill="1" applyBorder="1" applyAlignment="1">
      <alignment horizontal="center"/>
    </xf>
    <xf numFmtId="0" fontId="21" fillId="3" borderId="33" xfId="0" applyFont="1" applyFill="1" applyBorder="1" applyAlignment="1">
      <alignment horizontal="center" vertical="center"/>
    </xf>
    <xf numFmtId="0" fontId="21" fillId="3" borderId="13" xfId="0" applyFont="1" applyFill="1" applyBorder="1" applyAlignment="1">
      <alignment horizontal="center" vertical="center"/>
    </xf>
    <xf numFmtId="0" fontId="21" fillId="3" borderId="7" xfId="0" applyFont="1" applyFill="1" applyBorder="1" applyAlignment="1">
      <alignment horizontal="center" vertical="center"/>
    </xf>
    <xf numFmtId="0" fontId="21" fillId="3" borderId="9" xfId="0" applyFont="1" applyFill="1" applyBorder="1" applyAlignment="1">
      <alignment horizontal="center" vertical="center"/>
    </xf>
    <xf numFmtId="0" fontId="14" fillId="8" borderId="45" xfId="3" applyFont="1" applyFill="1" applyBorder="1" applyAlignment="1">
      <alignment horizontal="center"/>
    </xf>
    <xf numFmtId="0" fontId="15" fillId="8" borderId="37" xfId="3" applyFont="1" applyFill="1" applyBorder="1" applyAlignment="1">
      <alignment horizontal="center"/>
    </xf>
    <xf numFmtId="0" fontId="15" fillId="8" borderId="36" xfId="3" applyFont="1" applyFill="1" applyBorder="1" applyAlignment="1">
      <alignment horizontal="center"/>
    </xf>
    <xf numFmtId="0" fontId="15" fillId="8" borderId="44" xfId="3" applyFont="1" applyFill="1" applyBorder="1" applyAlignment="1">
      <alignment horizontal="center"/>
    </xf>
    <xf numFmtId="0" fontId="14" fillId="8" borderId="46" xfId="3" applyFont="1" applyFill="1" applyBorder="1" applyAlignment="1">
      <alignment horizontal="center"/>
    </xf>
    <xf numFmtId="0" fontId="15" fillId="8" borderId="39" xfId="0" applyFont="1" applyFill="1" applyBorder="1" applyAlignment="1">
      <alignment horizontal="center" vertical="center" wrapText="1"/>
    </xf>
    <xf numFmtId="0" fontId="15" fillId="8" borderId="40" xfId="0" applyFont="1" applyFill="1" applyBorder="1" applyAlignment="1">
      <alignment horizontal="center" vertical="center" wrapText="1"/>
    </xf>
    <xf numFmtId="0" fontId="21" fillId="8" borderId="38" xfId="0" applyFont="1" applyFill="1" applyBorder="1" applyAlignment="1">
      <alignment horizontal="center" vertical="center"/>
    </xf>
    <xf numFmtId="0" fontId="21" fillId="8" borderId="41" xfId="0" applyFont="1" applyFill="1" applyBorder="1" applyAlignment="1">
      <alignment horizontal="center" vertical="center"/>
    </xf>
    <xf numFmtId="0" fontId="21" fillId="8" borderId="39" xfId="0" applyFont="1" applyFill="1" applyBorder="1" applyAlignment="1">
      <alignment horizontal="center" vertical="center" wrapText="1"/>
    </xf>
    <xf numFmtId="0" fontId="15" fillId="8" borderId="37" xfId="3" applyFont="1" applyFill="1" applyBorder="1" applyAlignment="1">
      <alignment horizontal="center" vertical="center" wrapText="1"/>
    </xf>
    <xf numFmtId="0" fontId="15" fillId="8" borderId="36" xfId="3" applyFont="1" applyFill="1" applyBorder="1" applyAlignment="1">
      <alignment horizontal="center" vertical="center" wrapText="1"/>
    </xf>
    <xf numFmtId="0" fontId="21" fillId="3" borderId="27" xfId="3" applyFont="1" applyFill="1" applyBorder="1" applyAlignment="1">
      <alignment horizontal="center" vertical="center"/>
    </xf>
    <xf numFmtId="0" fontId="21" fillId="3" borderId="0" xfId="3" applyFont="1" applyFill="1" applyBorder="1" applyAlignment="1">
      <alignment horizontal="center" vertical="center"/>
    </xf>
    <xf numFmtId="165" fontId="21" fillId="3" borderId="63" xfId="3" applyNumberFormat="1" applyFont="1" applyFill="1" applyBorder="1" applyAlignment="1">
      <alignment horizontal="center" vertical="center"/>
    </xf>
    <xf numFmtId="165" fontId="21" fillId="3" borderId="58" xfId="3" applyNumberFormat="1" applyFont="1" applyFill="1" applyBorder="1" applyAlignment="1">
      <alignment horizontal="center" vertical="center"/>
    </xf>
    <xf numFmtId="0" fontId="21" fillId="3" borderId="0" xfId="3" applyFont="1" applyFill="1" applyBorder="1" applyAlignment="1">
      <alignment horizontal="center" vertical="center" textRotation="90" wrapText="1"/>
    </xf>
    <xf numFmtId="0" fontId="21" fillId="3" borderId="0" xfId="3" applyFont="1" applyFill="1" applyAlignment="1">
      <alignment horizontal="center" vertical="center" textRotation="90" wrapText="1"/>
    </xf>
    <xf numFmtId="0" fontId="21" fillId="3" borderId="4" xfId="3" applyFont="1" applyFill="1" applyBorder="1" applyAlignment="1">
      <alignment horizontal="center" vertical="center" textRotation="90" wrapText="1"/>
    </xf>
    <xf numFmtId="0" fontId="21" fillId="3" borderId="59" xfId="0" applyFont="1" applyFill="1" applyBorder="1" applyAlignment="1">
      <alignment horizontal="center" vertical="center"/>
    </xf>
    <xf numFmtId="0" fontId="21" fillId="3" borderId="60" xfId="0" applyFont="1" applyFill="1" applyBorder="1" applyAlignment="1">
      <alignment horizontal="center" vertical="center"/>
    </xf>
    <xf numFmtId="0" fontId="21" fillId="3" borderId="64" xfId="0" applyFont="1" applyFill="1" applyBorder="1" applyAlignment="1">
      <alignment horizontal="center" vertical="center"/>
    </xf>
    <xf numFmtId="0" fontId="21" fillId="3" borderId="0" xfId="0" applyFont="1" applyFill="1" applyBorder="1" applyAlignment="1">
      <alignment horizontal="center" vertical="center"/>
    </xf>
    <xf numFmtId="0" fontId="21" fillId="3" borderId="29" xfId="0" applyFont="1" applyFill="1" applyBorder="1" applyAlignment="1">
      <alignment horizontal="center" vertical="center"/>
    </xf>
    <xf numFmtId="0" fontId="21" fillId="3" borderId="27" xfId="0" applyFont="1" applyFill="1" applyBorder="1" applyAlignment="1">
      <alignment horizontal="center" vertical="center"/>
    </xf>
    <xf numFmtId="165" fontId="21" fillId="3" borderId="60" xfId="0" applyNumberFormat="1" applyFont="1" applyFill="1" applyBorder="1" applyAlignment="1">
      <alignment horizontal="center" vertical="center"/>
    </xf>
    <xf numFmtId="165" fontId="21" fillId="3" borderId="64" xfId="0" applyNumberFormat="1" applyFont="1" applyFill="1" applyBorder="1" applyAlignment="1">
      <alignment horizontal="center" vertical="center"/>
    </xf>
    <xf numFmtId="0" fontId="21" fillId="3" borderId="65" xfId="0" applyFont="1" applyFill="1" applyBorder="1" applyAlignment="1">
      <alignment horizontal="center" vertical="center" textRotation="90"/>
    </xf>
    <xf numFmtId="0" fontId="21" fillId="3" borderId="29" xfId="0" applyFont="1" applyFill="1" applyBorder="1" applyAlignment="1">
      <alignment horizontal="center" vertical="center" textRotation="90"/>
    </xf>
    <xf numFmtId="0" fontId="21" fillId="3" borderId="66" xfId="0" applyFont="1" applyFill="1" applyBorder="1" applyAlignment="1">
      <alignment horizontal="center" vertical="center" textRotation="90"/>
    </xf>
    <xf numFmtId="0" fontId="21" fillId="3" borderId="14" xfId="3" applyFont="1" applyFill="1" applyBorder="1" applyAlignment="1">
      <alignment horizontal="center" vertical="center"/>
    </xf>
    <xf numFmtId="0" fontId="21" fillId="3" borderId="18" xfId="3" applyFont="1" applyFill="1" applyBorder="1" applyAlignment="1">
      <alignment horizontal="center" vertical="center"/>
    </xf>
    <xf numFmtId="0" fontId="21" fillId="3" borderId="15" xfId="3" applyFont="1" applyFill="1" applyBorder="1" applyAlignment="1">
      <alignment horizontal="center" vertical="center"/>
    </xf>
    <xf numFmtId="0" fontId="21" fillId="3" borderId="16" xfId="3" applyFont="1" applyFill="1" applyBorder="1" applyAlignment="1">
      <alignment horizontal="center" vertical="center"/>
    </xf>
    <xf numFmtId="0" fontId="21" fillId="3" borderId="17" xfId="3" applyFont="1" applyFill="1" applyBorder="1" applyAlignment="1">
      <alignment horizontal="center" vertical="center"/>
    </xf>
    <xf numFmtId="0" fontId="21" fillId="3" borderId="30" xfId="3" applyFont="1" applyFill="1" applyBorder="1" applyAlignment="1">
      <alignment horizontal="center" vertical="center"/>
    </xf>
    <xf numFmtId="0" fontId="21" fillId="3" borderId="31" xfId="3" applyFont="1" applyFill="1" applyBorder="1" applyAlignment="1">
      <alignment horizontal="center" vertical="center"/>
    </xf>
    <xf numFmtId="0" fontId="15" fillId="3" borderId="46" xfId="3" applyFont="1" applyFill="1" applyBorder="1" applyAlignment="1">
      <alignment horizontal="center" vertical="center"/>
    </xf>
    <xf numFmtId="0" fontId="15" fillId="3" borderId="67" xfId="3" applyFont="1" applyFill="1" applyBorder="1" applyAlignment="1">
      <alignment horizontal="center" vertical="center"/>
    </xf>
    <xf numFmtId="0" fontId="15" fillId="2" borderId="36" xfId="3" applyFont="1" applyFill="1" applyBorder="1" applyAlignment="1">
      <alignment horizontal="center" vertical="center"/>
    </xf>
    <xf numFmtId="0" fontId="14" fillId="2" borderId="42" xfId="3" applyFont="1" applyFill="1" applyBorder="1"/>
  </cellXfs>
  <cellStyles count="6">
    <cellStyle name="Hiperlink" xfId="2" builtinId="8"/>
    <cellStyle name="Normal" xfId="0" builtinId="0"/>
    <cellStyle name="Normal 2" xfId="1"/>
    <cellStyle name="Normal 3" xfId="3"/>
    <cellStyle name="Porcentagem" xfId="5" builtinId="5"/>
    <cellStyle name="Porcentagem 2" xfId="4"/>
  </cellStyles>
  <dxfs count="9">
    <dxf>
      <font>
        <color rgb="FF00ADFA"/>
      </font>
    </dxf>
    <dxf>
      <font>
        <color rgb="FFBD534B"/>
      </font>
    </dxf>
    <dxf>
      <font>
        <b/>
        <i val="0"/>
      </font>
    </dxf>
    <dxf>
      <fill>
        <gradientFill type="path" left="0.5" right="0.5" top="0.5" bottom="0.5">
          <stop position="0">
            <color rgb="FF9EBBD3"/>
          </stop>
          <stop position="1">
            <color rgb="FF9EBBD3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theme="0"/>
          </stop>
        </gradientFill>
      </fill>
    </dxf>
    <dxf>
      <font>
        <b/>
        <i val="0"/>
      </font>
    </dxf>
    <dxf>
      <border>
        <bottom style="thick">
          <color rgb="FF005D89"/>
        </bottom>
      </border>
    </dxf>
    <dxf>
      <font>
        <b/>
        <i val="0"/>
        <color theme="0"/>
      </font>
      <fill>
        <gradientFill degree="90">
          <stop position="0">
            <color rgb="FF005D89"/>
          </stop>
          <stop position="1">
            <color rgb="FF005D89"/>
          </stop>
        </gradientFill>
      </fill>
    </dxf>
    <dxf>
      <border>
        <bottom style="medium">
          <color rgb="FF005D89"/>
        </bottom>
      </border>
    </dxf>
  </dxfs>
  <tableStyles count="1" defaultTableStyle="Tabelas RAF" defaultPivotStyle="PivotStyleLight16">
    <tableStyle name="Tabelas RAF" pivot="0" count="7">
      <tableStyleElement type="wholeTable" dxfId="8"/>
      <tableStyleElement type="headerRow" dxfId="7"/>
      <tableStyleElement type="totalRow" dxfId="6"/>
      <tableStyleElement type="firstColumn" dxfId="5"/>
      <tableStyleElement type="firstRowStripe" dxfId="4"/>
      <tableStyleElement type="secondRowStripe" dxfId="3"/>
      <tableStyleElement type="firstColumnStripe" size="2" dxfId="2"/>
    </tableStyle>
  </tableStyles>
  <colors>
    <mruColors>
      <color rgb="FF005D89"/>
      <color rgb="FFBD534B"/>
      <color rgb="FFD5998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9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5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11.xml"/><Relationship Id="rId1" Type="http://schemas.openxmlformats.org/officeDocument/2006/relationships/themeOverride" Target="../theme/themeOverride1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3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4.xml"/><Relationship Id="rId1" Type="http://schemas.microsoft.com/office/2011/relationships/chartStyle" Target="style4.xml"/><Relationship Id="rId4" Type="http://schemas.openxmlformats.org/officeDocument/2006/relationships/chartUserShapes" Target="../drawings/drawing15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5.xml"/><Relationship Id="rId1" Type="http://schemas.microsoft.com/office/2011/relationships/chartStyle" Target="style5.xml"/><Relationship Id="rId4" Type="http://schemas.openxmlformats.org/officeDocument/2006/relationships/chartUserShapes" Target="../drawings/drawing1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754168886783889E-2"/>
          <c:y val="0.20495856030860998"/>
          <c:w val="0.95245831113216106"/>
          <c:h val="0.56919260178953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 01'!$B$7</c:f>
              <c:strCache>
                <c:ptCount val="1"/>
                <c:pt idx="0">
                  <c:v>3T/22</c:v>
                </c:pt>
              </c:strCache>
            </c:strRef>
          </c:tx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'Fig 01'!$A$8:$A$11</c:f>
              <c:strCache>
                <c:ptCount val="4"/>
                <c:pt idx="0">
                  <c:v>PIB</c:v>
                </c:pt>
                <c:pt idx="1">
                  <c:v>Agropecuária</c:v>
                </c:pt>
                <c:pt idx="2">
                  <c:v>Indústria</c:v>
                </c:pt>
                <c:pt idx="3">
                  <c:v>Serviços</c:v>
                </c:pt>
              </c:strCache>
            </c:strRef>
          </c:cat>
          <c:val>
            <c:numRef>
              <c:f>'Fig 01'!$B$8:$B$11</c:f>
              <c:numCache>
                <c:formatCode>0.00</c:formatCode>
                <c:ptCount val="4"/>
                <c:pt idx="0">
                  <c:v>0.45531558963500807</c:v>
                </c:pt>
                <c:pt idx="1">
                  <c:v>-1.1354645100094873</c:v>
                </c:pt>
                <c:pt idx="2">
                  <c:v>0.62527128573688362</c:v>
                </c:pt>
                <c:pt idx="3">
                  <c:v>0.926805362904215</c:v>
                </c:pt>
              </c:numCache>
            </c:numRef>
          </c:val>
        </c:ser>
        <c:ser>
          <c:idx val="1"/>
          <c:order val="1"/>
          <c:tx>
            <c:strRef>
              <c:f>'Fig 01'!$C$7</c:f>
              <c:strCache>
                <c:ptCount val="1"/>
                <c:pt idx="0">
                  <c:v>4T/22</c:v>
                </c:pt>
              </c:strCache>
            </c:strRef>
          </c:tx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'Fig 01'!$A$8:$A$11</c:f>
              <c:strCache>
                <c:ptCount val="4"/>
                <c:pt idx="0">
                  <c:v>PIB</c:v>
                </c:pt>
                <c:pt idx="1">
                  <c:v>Agropecuária</c:v>
                </c:pt>
                <c:pt idx="2">
                  <c:v>Indústria</c:v>
                </c:pt>
                <c:pt idx="3">
                  <c:v>Serviços</c:v>
                </c:pt>
              </c:strCache>
            </c:strRef>
          </c:cat>
          <c:val>
            <c:numRef>
              <c:f>'Fig 01'!$C$8:$C$11</c:f>
              <c:numCache>
                <c:formatCode>#,##0.00</c:formatCode>
                <c:ptCount val="4"/>
                <c:pt idx="0">
                  <c:v>-6.1710298217865223E-2</c:v>
                </c:pt>
                <c:pt idx="1">
                  <c:v>-0.9261501476072076</c:v>
                </c:pt>
                <c:pt idx="2">
                  <c:v>-0.33676296372993075</c:v>
                </c:pt>
                <c:pt idx="3">
                  <c:v>0.20120077359628841</c:v>
                </c:pt>
              </c:numCache>
            </c:numRef>
          </c:val>
        </c:ser>
        <c:ser>
          <c:idx val="2"/>
          <c:order val="2"/>
          <c:tx>
            <c:strRef>
              <c:f>'Fig 01'!$D$7</c:f>
              <c:strCache>
                <c:ptCount val="1"/>
                <c:pt idx="0">
                  <c:v>1T/23</c:v>
                </c:pt>
              </c:strCache>
            </c:strRef>
          </c:tx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'Fig 01'!$A$8:$A$11</c:f>
              <c:strCache>
                <c:ptCount val="4"/>
                <c:pt idx="0">
                  <c:v>PIB</c:v>
                </c:pt>
                <c:pt idx="1">
                  <c:v>Agropecuária</c:v>
                </c:pt>
                <c:pt idx="2">
                  <c:v>Indústria</c:v>
                </c:pt>
                <c:pt idx="3">
                  <c:v>Serviços</c:v>
                </c:pt>
              </c:strCache>
            </c:strRef>
          </c:cat>
          <c:val>
            <c:numRef>
              <c:f>'Fig 01'!$D$8:$D$11</c:f>
              <c:numCache>
                <c:formatCode>#,##0.00</c:formatCode>
                <c:ptCount val="4"/>
                <c:pt idx="0">
                  <c:v>1.9464256174862138</c:v>
                </c:pt>
                <c:pt idx="1">
                  <c:v>21.552579834328768</c:v>
                </c:pt>
                <c:pt idx="2">
                  <c:v>-0.10765512437486136</c:v>
                </c:pt>
                <c:pt idx="3">
                  <c:v>0.56730871164718533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9334112"/>
        <c:axId val="229334672"/>
      </c:barChart>
      <c:catAx>
        <c:axId val="22933411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spPr>
          <a:ln w="6350" cap="flat" cmpd="sng" algn="ctr">
            <a:solidFill>
              <a:srgbClr val="000000">
                <a:lumMod val="100000"/>
              </a:srgbClr>
            </a:solidFill>
            <a:prstDash val="solid"/>
            <a:round/>
            <a:headEnd type="none" w="med" len="med"/>
            <a:tailEnd type="none" w="med" len="med"/>
          </a:ln>
        </c:spPr>
        <c:crossAx val="229334672"/>
        <c:crosses val="autoZero"/>
        <c:auto val="1"/>
        <c:lblAlgn val="ctr"/>
        <c:lblOffset val="100"/>
        <c:noMultiLvlLbl val="0"/>
      </c:catAx>
      <c:valAx>
        <c:axId val="22933467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95000"/>
                </a:schemeClr>
              </a:solidFill>
            </a:ln>
          </c:spPr>
        </c:majorGridlines>
        <c:numFmt formatCode="General" sourceLinked="0"/>
        <c:majorTickMark val="out"/>
        <c:minorTickMark val="none"/>
        <c:tickLblPos val="nextTo"/>
        <c:spPr>
          <a:ln>
            <a:solidFill>
              <a:srgbClr val="000000"/>
            </a:solidFill>
          </a:ln>
        </c:spPr>
        <c:crossAx val="22933411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66952625945065436"/>
          <c:y val="0.37250841376682742"/>
          <c:w val="0.28556908448295426"/>
          <c:h val="0.11148431960773401"/>
        </c:manualLayout>
      </c:layout>
      <c:overlay val="0"/>
    </c:legend>
    <c:plotVisOnly val="1"/>
    <c:dispBlanksAs val="gap"/>
    <c:showDLblsOverMax val="0"/>
  </c:chart>
  <c:spPr>
    <a:solidFill>
      <a:srgbClr val="FFFFFF">
        <a:lumMod val="100000"/>
      </a:srgbClr>
    </a:solidFill>
    <a:ln>
      <a:noFill/>
    </a:ln>
  </c:spPr>
  <c:txPr>
    <a:bodyPr/>
    <a:lstStyle/>
    <a:p>
      <a:pPr>
        <a:defRPr sz="900">
          <a:solidFill>
            <a:srgbClr val="000000"/>
          </a:solidFill>
          <a:latin typeface="Calibri" panose="020F0502020204030204" pitchFamily="34" charset="0"/>
        </a:defRPr>
      </a:pPr>
      <a:endParaRPr lang="en-US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cap="all" baseline="0">
                <a:solidFill>
                  <a:srgbClr val="000000"/>
                </a:solidFill>
                <a:latin typeface="Calibri" panose="020F0502020204030204" pitchFamily="34" charset="0"/>
              </a:defRPr>
            </a:pPr>
            <a:r>
              <a:rPr lang="pt-BR" sz="900" b="1" cap="all" baseline="0">
                <a:solidFill>
                  <a:srgbClr val="000000"/>
                </a:solidFill>
                <a:effectLst/>
                <a:latin typeface="Calibri" panose="020F0502020204030204" pitchFamily="34" charset="0"/>
              </a:rPr>
              <a:t>GRÁFICO 2. PIB PELA ÓTICA DA DEMANDA: VAR. (%) CONTRA TRIMESTRE IMEDIATAMENTE ANTERIOR</a:t>
            </a:r>
          </a:p>
        </c:rich>
      </c:tx>
      <c:layout>
        <c:manualLayout>
          <c:xMode val="edge"/>
          <c:yMode val="edge"/>
          <c:x val="0.10165684688179255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518776936349586E-2"/>
          <c:y val="0.16268454724409448"/>
          <c:w val="0.90470546101732241"/>
          <c:h val="0.5994963646177292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 02'!$B$7</c:f>
              <c:strCache>
                <c:ptCount val="1"/>
                <c:pt idx="0">
                  <c:v>3T/22</c:v>
                </c:pt>
              </c:strCache>
            </c:strRef>
          </c:tx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'Fig 02'!$A$8:$A$12</c:f>
              <c:strCache>
                <c:ptCount val="5"/>
                <c:pt idx="0">
                  <c:v>Consumo das famílias</c:v>
                </c:pt>
                <c:pt idx="1">
                  <c:v>Consumo do governo</c:v>
                </c:pt>
                <c:pt idx="2">
                  <c:v>Formação bruta de capital fixo</c:v>
                </c:pt>
                <c:pt idx="3">
                  <c:v>Exportações</c:v>
                </c:pt>
                <c:pt idx="4">
                  <c:v>Importações</c:v>
                </c:pt>
              </c:strCache>
            </c:strRef>
          </c:cat>
          <c:val>
            <c:numRef>
              <c:f>'Fig 02'!$B$8:$B$12</c:f>
              <c:numCache>
                <c:formatCode>0.00</c:formatCode>
                <c:ptCount val="5"/>
                <c:pt idx="0">
                  <c:v>0.82271327293228502</c:v>
                </c:pt>
                <c:pt idx="1">
                  <c:v>1.2589501335542375</c:v>
                </c:pt>
                <c:pt idx="2">
                  <c:v>2.2973591205309507</c:v>
                </c:pt>
                <c:pt idx="3">
                  <c:v>4.1545565005560281</c:v>
                </c:pt>
                <c:pt idx="4">
                  <c:v>4.6881266940567379</c:v>
                </c:pt>
              </c:numCache>
            </c:numRef>
          </c:val>
        </c:ser>
        <c:ser>
          <c:idx val="1"/>
          <c:order val="1"/>
          <c:tx>
            <c:strRef>
              <c:f>'Fig 02'!$C$7</c:f>
              <c:strCache>
                <c:ptCount val="1"/>
                <c:pt idx="0">
                  <c:v>4T/22</c:v>
                </c:pt>
              </c:strCache>
            </c:strRef>
          </c:tx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'Fig 02'!$A$8:$A$12</c:f>
              <c:strCache>
                <c:ptCount val="5"/>
                <c:pt idx="0">
                  <c:v>Consumo das famílias</c:v>
                </c:pt>
                <c:pt idx="1">
                  <c:v>Consumo do governo</c:v>
                </c:pt>
                <c:pt idx="2">
                  <c:v>Formação bruta de capital fixo</c:v>
                </c:pt>
                <c:pt idx="3">
                  <c:v>Exportações</c:v>
                </c:pt>
                <c:pt idx="4">
                  <c:v>Importações</c:v>
                </c:pt>
              </c:strCache>
            </c:strRef>
          </c:cat>
          <c:val>
            <c:numRef>
              <c:f>'Fig 02'!$C$8:$C$12</c:f>
              <c:numCache>
                <c:formatCode>#,##0.00</c:formatCode>
                <c:ptCount val="5"/>
                <c:pt idx="0">
                  <c:v>0.44854379502261565</c:v>
                </c:pt>
                <c:pt idx="1">
                  <c:v>0.29080541426607098</c:v>
                </c:pt>
                <c:pt idx="2">
                  <c:v>-1.2834086623316088</c:v>
                </c:pt>
                <c:pt idx="3">
                  <c:v>3.3327135166097532</c:v>
                </c:pt>
                <c:pt idx="4">
                  <c:v>-3.104183745130662</c:v>
                </c:pt>
              </c:numCache>
            </c:numRef>
          </c:val>
        </c:ser>
        <c:ser>
          <c:idx val="2"/>
          <c:order val="2"/>
          <c:tx>
            <c:strRef>
              <c:f>'Fig 02'!$D$7</c:f>
              <c:strCache>
                <c:ptCount val="1"/>
                <c:pt idx="0">
                  <c:v>1T/23</c:v>
                </c:pt>
              </c:strCache>
            </c:strRef>
          </c:tx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'Fig 02'!$A$8:$A$12</c:f>
              <c:strCache>
                <c:ptCount val="5"/>
                <c:pt idx="0">
                  <c:v>Consumo das famílias</c:v>
                </c:pt>
                <c:pt idx="1">
                  <c:v>Consumo do governo</c:v>
                </c:pt>
                <c:pt idx="2">
                  <c:v>Formação bruta de capital fixo</c:v>
                </c:pt>
                <c:pt idx="3">
                  <c:v>Exportações</c:v>
                </c:pt>
                <c:pt idx="4">
                  <c:v>Importações</c:v>
                </c:pt>
              </c:strCache>
            </c:strRef>
          </c:cat>
          <c:val>
            <c:numRef>
              <c:f>'Fig 02'!$D$8:$D$12</c:f>
              <c:numCache>
                <c:formatCode>#,##0.00</c:formatCode>
                <c:ptCount val="5"/>
                <c:pt idx="0">
                  <c:v>0.15213604574524364</c:v>
                </c:pt>
                <c:pt idx="1">
                  <c:v>0.32154707120932713</c:v>
                </c:pt>
                <c:pt idx="2">
                  <c:v>-3.4007209083846468</c:v>
                </c:pt>
                <c:pt idx="3">
                  <c:v>-0.41696167925143746</c:v>
                </c:pt>
                <c:pt idx="4">
                  <c:v>-7.0532705631639825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9338592"/>
        <c:axId val="229339152"/>
      </c:barChart>
      <c:catAx>
        <c:axId val="2293385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spPr>
          <a:ln w="6350" cap="flat" cmpd="sng" algn="ctr">
            <a:solidFill>
              <a:srgbClr val="000000">
                <a:lumMod val="100000"/>
              </a:srgbClr>
            </a:solidFill>
            <a:prstDash val="solid"/>
            <a:round/>
            <a:headEnd type="none" w="med" len="med"/>
            <a:tailEnd type="none" w="med" len="med"/>
          </a:ln>
        </c:spPr>
        <c:crossAx val="229339152"/>
        <c:crosses val="autoZero"/>
        <c:auto val="1"/>
        <c:lblAlgn val="ctr"/>
        <c:lblOffset val="100"/>
        <c:noMultiLvlLbl val="0"/>
      </c:catAx>
      <c:valAx>
        <c:axId val="22933915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95000"/>
                </a:schemeClr>
              </a:solidFill>
            </a:ln>
          </c:spPr>
        </c:majorGridlines>
        <c:numFmt formatCode="0.00" sourceLinked="1"/>
        <c:majorTickMark val="out"/>
        <c:minorTickMark val="none"/>
        <c:tickLblPos val="nextTo"/>
        <c:spPr>
          <a:ln>
            <a:solidFill>
              <a:srgbClr val="000000"/>
            </a:solidFill>
          </a:ln>
        </c:spPr>
        <c:crossAx val="229338592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9.0027867091138011E-2"/>
          <c:y val="0.56451612903225812"/>
          <c:w val="0.27565801156548764"/>
          <c:h val="7.7022082169164341E-2"/>
        </c:manualLayout>
      </c:layout>
      <c:overlay val="0"/>
    </c:legend>
    <c:plotVisOnly val="1"/>
    <c:dispBlanksAs val="gap"/>
    <c:showDLblsOverMax val="0"/>
  </c:chart>
  <c:spPr>
    <a:solidFill>
      <a:srgbClr val="FFFFFF">
        <a:lumMod val="100000"/>
      </a:srgbClr>
    </a:solidFill>
    <a:ln>
      <a:noFill/>
    </a:ln>
  </c:spPr>
  <c:txPr>
    <a:bodyPr/>
    <a:lstStyle/>
    <a:p>
      <a:pPr>
        <a:defRPr sz="900">
          <a:solidFill>
            <a:srgbClr val="000000"/>
          </a:solidFill>
          <a:latin typeface="Calibri" panose="020F0502020204030204" pitchFamily="34" charset="0"/>
        </a:defRPr>
      </a:pPr>
      <a:endParaRPr lang="en-US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cap="all" spc="0" baseline="0">
                <a:solidFill>
                  <a:srgbClr val="000000"/>
                </a:solidFill>
                <a:latin typeface="Calibri" panose="020F0502020204030204" pitchFamily="34" charset="0"/>
                <a:ea typeface="+mn-ea"/>
                <a:cs typeface="+mn-cs"/>
              </a:defRPr>
            </a:pPr>
            <a:r>
              <a:rPr lang="pt-BR" sz="900" b="1" cap="all" baseline="0">
                <a:solidFill>
                  <a:srgbClr val="000000"/>
                </a:solidFill>
                <a:latin typeface="Calibri" panose="020F0502020204030204" pitchFamily="34" charset="0"/>
              </a:rPr>
              <a:t>GRÁFICO 3. EXPECTATIVAS PIB - BOLETIM FOCUS</a:t>
            </a:r>
          </a:p>
        </c:rich>
      </c:tx>
      <c:layout>
        <c:manualLayout>
          <c:xMode val="edge"/>
          <c:yMode val="edge"/>
          <c:x val="0.30278455818022748"/>
          <c:y val="3.24074074074074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cap="all" spc="0" baseline="0">
              <a:solidFill>
                <a:srgbClr val="000000"/>
              </a:solidFill>
              <a:latin typeface="Calibri" panose="020F050202020403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8115705368178694E-2"/>
          <c:y val="0.11077723952949443"/>
          <c:w val="0.90601984434673843"/>
          <c:h val="0.71266192532385075"/>
        </c:manualLayout>
      </c:layout>
      <c:lineChart>
        <c:grouping val="standard"/>
        <c:varyColors val="0"/>
        <c:ser>
          <c:idx val="0"/>
          <c:order val="0"/>
          <c:tx>
            <c:strRef>
              <c:f>'Fig 03'!$B$7</c:f>
              <c:strCache>
                <c:ptCount val="1"/>
                <c:pt idx="0">
                  <c:v>PIB - variação anual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rgbClr val="005D89"/>
              </a:solidFill>
              <a:ln w="9525">
                <a:noFill/>
              </a:ln>
              <a:effectLst/>
            </c:spPr>
          </c:marker>
          <c:cat>
            <c:numRef>
              <c:f>'Fig 03'!$A$8:$A$20</c:f>
              <c:numCache>
                <c:formatCode>General</c:formatCode>
                <c:ptCount val="13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</c:numCache>
            </c:numRef>
          </c:cat>
          <c:val>
            <c:numRef>
              <c:f>'Fig 03'!$B$8:$B$20</c:f>
              <c:numCache>
                <c:formatCode>#,##0.00</c:formatCode>
                <c:ptCount val="13"/>
                <c:pt idx="0">
                  <c:v>1.9211759930168881</c:v>
                </c:pt>
                <c:pt idx="1">
                  <c:v>3.0048226644273202</c:v>
                </c:pt>
                <c:pt idx="2">
                  <c:v>0.50395575418931138</c:v>
                </c:pt>
                <c:pt idx="3">
                  <c:v>-3.5457634055205189</c:v>
                </c:pt>
                <c:pt idx="4">
                  <c:v>-3.2759169015248113</c:v>
                </c:pt>
                <c:pt idx="5">
                  <c:v>1.3228690554850431</c:v>
                </c:pt>
                <c:pt idx="6">
                  <c:v>1.7836667548654983</c:v>
                </c:pt>
                <c:pt idx="7">
                  <c:v>1.220777831119646</c:v>
                </c:pt>
                <c:pt idx="8">
                  <c:v>-3.2767587947353793</c:v>
                </c:pt>
                <c:pt idx="9">
                  <c:v>4.9888497007542831</c:v>
                </c:pt>
                <c:pt idx="10">
                  <c:v>2.9005306141921761</c:v>
                </c:pt>
                <c:pt idx="11">
                  <c:v>1.8349</c:v>
                </c:pt>
                <c:pt idx="12">
                  <c:v>1.2286999999999999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'Fig 03'!$C$7</c:f>
              <c:strCache>
                <c:ptCount val="1"/>
                <c:pt idx="0">
                  <c:v>Média menos 1 desvio-padrão</c:v>
                </c:pt>
              </c:strCache>
            </c:strRef>
          </c:tx>
          <c:spPr>
            <a:ln w="28575" cap="rnd">
              <a:solidFill>
                <a:srgbClr val="005D89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'Fig 03'!$A$8:$A$20</c:f>
              <c:numCache>
                <c:formatCode>General</c:formatCode>
                <c:ptCount val="13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</c:numCache>
            </c:numRef>
          </c:cat>
          <c:val>
            <c:numRef>
              <c:f>'Fig 03'!$C$8:$C$20</c:f>
              <c:numCache>
                <c:formatCode>#,##0.00</c:formatCode>
                <c:ptCount val="13"/>
                <c:pt idx="10">
                  <c:v>2.9005306141921761</c:v>
                </c:pt>
                <c:pt idx="11">
                  <c:v>1.3195999999999999</c:v>
                </c:pt>
                <c:pt idx="12">
                  <c:v>0.75529999999999986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'Fig 03'!$D$7</c:f>
              <c:strCache>
                <c:ptCount val="1"/>
                <c:pt idx="0">
                  <c:v>Média mais 1 desvio-padrão</c:v>
                </c:pt>
              </c:strCache>
            </c:strRef>
          </c:tx>
          <c:spPr>
            <a:ln w="28575" cap="rnd">
              <a:solidFill>
                <a:srgbClr val="005D89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'Fig 03'!$A$8:$A$20</c:f>
              <c:numCache>
                <c:formatCode>General</c:formatCode>
                <c:ptCount val="13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</c:numCache>
            </c:numRef>
          </c:cat>
          <c:val>
            <c:numRef>
              <c:f>'Fig 03'!$D$8:$D$20</c:f>
              <c:numCache>
                <c:formatCode>#,##0.00</c:formatCode>
                <c:ptCount val="13"/>
                <c:pt idx="10">
                  <c:v>2.9005306141921761</c:v>
                </c:pt>
                <c:pt idx="11">
                  <c:v>2.3502000000000001</c:v>
                </c:pt>
                <c:pt idx="12">
                  <c:v>1.7020999999999999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9343072"/>
        <c:axId val="229343632"/>
      </c:lineChart>
      <c:catAx>
        <c:axId val="2293430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6350" cap="flat" cmpd="sng" algn="ctr">
            <a:solidFill>
              <a:srgbClr val="000000">
                <a:lumMod val="100000"/>
              </a:srgb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 panose="020F0502020204030204" pitchFamily="34" charset="0"/>
                <a:ea typeface="+mn-ea"/>
                <a:cs typeface="+mn-cs"/>
              </a:defRPr>
            </a:pPr>
            <a:endParaRPr lang="en-US"/>
          </a:p>
        </c:txPr>
        <c:crossAx val="229343632"/>
        <c:crosses val="autoZero"/>
        <c:auto val="1"/>
        <c:lblAlgn val="ctr"/>
        <c:lblOffset val="100"/>
        <c:noMultiLvlLbl val="0"/>
      </c:catAx>
      <c:valAx>
        <c:axId val="229343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95000"/>
                </a:schemeClr>
              </a:solidFill>
              <a:round/>
            </a:ln>
            <a:effectLst/>
          </c:spPr>
        </c:majorGridlines>
        <c:numFmt formatCode="#,##0.00" sourceLinked="1"/>
        <c:majorTickMark val="out"/>
        <c:minorTickMark val="none"/>
        <c:tickLblPos val="nextTo"/>
        <c:spPr>
          <a:noFill/>
          <a:ln>
            <a:solidFill>
              <a:srgbClr val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 panose="020F0502020204030204" pitchFamily="34" charset="0"/>
                <a:ea typeface="+mn-ea"/>
                <a:cs typeface="+mn-cs"/>
              </a:defRPr>
            </a:pPr>
            <a:endParaRPr lang="en-US"/>
          </a:p>
        </c:txPr>
        <c:crossAx val="229343072"/>
        <c:crosses val="autoZero"/>
        <c:crossBetween val="between"/>
      </c:valAx>
      <c:spPr>
        <a:noFill/>
        <a:ln>
          <a:solidFill>
            <a:schemeClr val="bg1">
              <a:lumMod val="95000"/>
            </a:schemeClr>
          </a:solidFill>
        </a:ln>
        <a:effectLst/>
      </c:spPr>
    </c:plotArea>
    <c:legend>
      <c:legendPos val="b"/>
      <c:layout>
        <c:manualLayout>
          <c:xMode val="edge"/>
          <c:yMode val="edge"/>
          <c:x val="5.5537158270990351E-2"/>
          <c:y val="0.70411917386334777"/>
          <c:w val="0.94031740110853279"/>
          <c:h val="0.130895986791973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Calibri" panose="020F050202020403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>
        <a:lumMod val="100000"/>
      </a:srgbClr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rgbClr val="000000"/>
          </a:solidFill>
          <a:latin typeface="Calibri" panose="020F0502020204030204" pitchFamily="34" charset="0"/>
        </a:defRPr>
      </a:pPr>
      <a:endParaRPr lang="en-US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cap="all" spc="0" baseline="0">
                <a:solidFill>
                  <a:srgbClr val="000000"/>
                </a:solidFill>
                <a:latin typeface="Calibri" panose="020F0502020204030204" pitchFamily="34" charset="0"/>
                <a:ea typeface="+mn-ea"/>
                <a:cs typeface="+mn-cs"/>
              </a:defRPr>
            </a:pPr>
            <a:r>
              <a:rPr lang="pt-BR" sz="900" b="1" cap="all" baseline="0">
                <a:solidFill>
                  <a:srgbClr val="000000"/>
                </a:solidFill>
                <a:latin typeface="Calibri" panose="020F0502020204030204" pitchFamily="34" charset="0"/>
              </a:rPr>
              <a:t>GRÁFICO 4. PROJEÇÕES DA IFI PARA A DBGG EM MOMENTOS SELECIONADOS (2023-2032) - % DO PIB - CENÁRIO BASE</a:t>
            </a:r>
          </a:p>
        </c:rich>
      </c:tx>
      <c:layout>
        <c:manualLayout>
          <c:xMode val="edge"/>
          <c:yMode val="edge"/>
          <c:x val="0.16020195878102458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cap="all" spc="0" baseline="0">
              <a:solidFill>
                <a:srgbClr val="000000"/>
              </a:solidFill>
              <a:latin typeface="Calibri" panose="020F050202020403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4794980875559802E-2"/>
          <c:y val="0.11035538957481775"/>
          <c:w val="0.9252050191244402"/>
          <c:h val="0.65454929733260292"/>
        </c:manualLayout>
      </c:layout>
      <c:lineChart>
        <c:grouping val="standard"/>
        <c:varyColors val="0"/>
        <c:ser>
          <c:idx val="2"/>
          <c:order val="0"/>
          <c:tx>
            <c:strRef>
              <c:f>'Fig 04'!$B$7</c:f>
              <c:strCache>
                <c:ptCount val="1"/>
                <c:pt idx="0">
                  <c:v>Maio de 2023</c:v>
                </c:pt>
              </c:strCache>
            </c:strRef>
          </c:tx>
          <c:spPr>
            <a:ln w="28575" cap="rnd">
              <a:solidFill>
                <a:srgbClr val="D5998E"/>
              </a:solidFill>
              <a:round/>
            </a:ln>
            <a:effectLst/>
          </c:spPr>
          <c:marker>
            <c:symbol val="none"/>
          </c:marker>
          <c:cat>
            <c:numRef>
              <c:f>'Fig 04'!$A$8:$A$27</c:f>
              <c:numCache>
                <c:formatCode>General</c:formatCode>
                <c:ptCount val="2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  <c:pt idx="12">
                  <c:v>2025</c:v>
                </c:pt>
                <c:pt idx="13">
                  <c:v>2026</c:v>
                </c:pt>
                <c:pt idx="14">
                  <c:v>2027</c:v>
                </c:pt>
                <c:pt idx="15">
                  <c:v>2028</c:v>
                </c:pt>
                <c:pt idx="16">
                  <c:v>2029</c:v>
                </c:pt>
                <c:pt idx="17">
                  <c:v>2030</c:v>
                </c:pt>
                <c:pt idx="18">
                  <c:v>2031</c:v>
                </c:pt>
                <c:pt idx="19">
                  <c:v>2032</c:v>
                </c:pt>
              </c:numCache>
            </c:numRef>
          </c:cat>
          <c:val>
            <c:numRef>
              <c:f>'Fig 04'!$B$8:$B$27</c:f>
              <c:numCache>
                <c:formatCode>0.00%</c:formatCode>
                <c:ptCount val="20"/>
                <c:pt idx="0">
                  <c:v>0.51541506568060924</c:v>
                </c:pt>
                <c:pt idx="1">
                  <c:v>0.5628093195311733</c:v>
                </c:pt>
                <c:pt idx="2">
                  <c:v>0.65504711846767349</c:v>
                </c:pt>
                <c:pt idx="3">
                  <c:v>0.69839260498304467</c:v>
                </c:pt>
                <c:pt idx="4">
                  <c:v>0.73717925647552762</c:v>
                </c:pt>
                <c:pt idx="5">
                  <c:v>0.75269506051313628</c:v>
                </c:pt>
                <c:pt idx="6">
                  <c:v>0.74435060855586266</c:v>
                </c:pt>
                <c:pt idx="7">
                  <c:v>0.86939624134807547</c:v>
                </c:pt>
                <c:pt idx="8">
                  <c:v>0.78291252325131377</c:v>
                </c:pt>
                <c:pt idx="9">
                  <c:v>0.7286587677993831</c:v>
                </c:pt>
                <c:pt idx="10">
                  <c:v>0.78113220947145501</c:v>
                </c:pt>
                <c:pt idx="11">
                  <c:v>0.81877113461020468</c:v>
                </c:pt>
                <c:pt idx="12">
                  <c:v>0.84027139194209088</c:v>
                </c:pt>
                <c:pt idx="13">
                  <c:v>0.85737566660066167</c:v>
                </c:pt>
                <c:pt idx="14">
                  <c:v>0.87986192540461761</c:v>
                </c:pt>
                <c:pt idx="15">
                  <c:v>0.89380350038787826</c:v>
                </c:pt>
                <c:pt idx="16">
                  <c:v>0.90615470014536625</c:v>
                </c:pt>
                <c:pt idx="17">
                  <c:v>0.91509985887812273</c:v>
                </c:pt>
                <c:pt idx="18">
                  <c:v>0.92368579722476962</c:v>
                </c:pt>
                <c:pt idx="19">
                  <c:v>0.93292339053420636</c:v>
                </c:pt>
              </c:numCache>
            </c:numRef>
          </c:val>
          <c:smooth val="0"/>
        </c:ser>
        <c:ser>
          <c:idx val="3"/>
          <c:order val="1"/>
          <c:tx>
            <c:strRef>
              <c:f>'Fig 04'!$C$7</c:f>
              <c:strCache>
                <c:ptCount val="1"/>
                <c:pt idx="0">
                  <c:v>Junho de 2023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'Fig 04'!$A$8:$A$27</c:f>
              <c:numCache>
                <c:formatCode>General</c:formatCode>
                <c:ptCount val="2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  <c:pt idx="12">
                  <c:v>2025</c:v>
                </c:pt>
                <c:pt idx="13">
                  <c:v>2026</c:v>
                </c:pt>
                <c:pt idx="14">
                  <c:v>2027</c:v>
                </c:pt>
                <c:pt idx="15">
                  <c:v>2028</c:v>
                </c:pt>
                <c:pt idx="16">
                  <c:v>2029</c:v>
                </c:pt>
                <c:pt idx="17">
                  <c:v>2030</c:v>
                </c:pt>
                <c:pt idx="18">
                  <c:v>2031</c:v>
                </c:pt>
                <c:pt idx="19">
                  <c:v>2032</c:v>
                </c:pt>
              </c:numCache>
            </c:numRef>
          </c:cat>
          <c:val>
            <c:numRef>
              <c:f>'Fig 04'!$C$8:$C$27</c:f>
              <c:numCache>
                <c:formatCode>0.00%</c:formatCode>
                <c:ptCount val="20"/>
                <c:pt idx="0">
                  <c:v>0.51541506568060924</c:v>
                </c:pt>
                <c:pt idx="1">
                  <c:v>0.5628093195311733</c:v>
                </c:pt>
                <c:pt idx="2">
                  <c:v>0.65504711846767349</c:v>
                </c:pt>
                <c:pt idx="3">
                  <c:v>0.69839260498304467</c:v>
                </c:pt>
                <c:pt idx="4">
                  <c:v>0.73717925647552762</c:v>
                </c:pt>
                <c:pt idx="5">
                  <c:v>0.75269506051313628</c:v>
                </c:pt>
                <c:pt idx="6">
                  <c:v>0.74435060855586266</c:v>
                </c:pt>
                <c:pt idx="7">
                  <c:v>0.8693962641980697</c:v>
                </c:pt>
                <c:pt idx="8">
                  <c:v>0.78291252325131366</c:v>
                </c:pt>
                <c:pt idx="9">
                  <c:v>0.72865876045056299</c:v>
                </c:pt>
                <c:pt idx="10">
                  <c:v>0.76742602687208783</c:v>
                </c:pt>
                <c:pt idx="11">
                  <c:v>0.80882292192109573</c:v>
                </c:pt>
                <c:pt idx="12">
                  <c:v>0.83530945925339084</c:v>
                </c:pt>
                <c:pt idx="13">
                  <c:v>0.85643441030651279</c:v>
                </c:pt>
                <c:pt idx="14">
                  <c:v>0.87987099427919979</c:v>
                </c:pt>
                <c:pt idx="15">
                  <c:v>0.89444690303840435</c:v>
                </c:pt>
                <c:pt idx="16">
                  <c:v>0.90736745189428025</c:v>
                </c:pt>
                <c:pt idx="17">
                  <c:v>0.91675579052988077</c:v>
                </c:pt>
                <c:pt idx="18">
                  <c:v>0.92572313851106536</c:v>
                </c:pt>
                <c:pt idx="19">
                  <c:v>0.93532721701106336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8908144"/>
        <c:axId val="228908704"/>
      </c:lineChart>
      <c:catAx>
        <c:axId val="2289081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6350" cap="flat" cmpd="sng" algn="ctr">
            <a:solidFill>
              <a:srgbClr val="000000">
                <a:lumMod val="100000"/>
              </a:srgb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 panose="020F0502020204030204" pitchFamily="34" charset="0"/>
                <a:ea typeface="+mn-ea"/>
                <a:cs typeface="+mn-cs"/>
              </a:defRPr>
            </a:pPr>
            <a:endParaRPr lang="en-US"/>
          </a:p>
        </c:txPr>
        <c:crossAx val="228908704"/>
        <c:crosses val="autoZero"/>
        <c:auto val="1"/>
        <c:lblAlgn val="ctr"/>
        <c:lblOffset val="100"/>
        <c:noMultiLvlLbl val="0"/>
      </c:catAx>
      <c:valAx>
        <c:axId val="228908704"/>
        <c:scaling>
          <c:orientation val="minMax"/>
          <c:min val="0.4"/>
        </c:scaling>
        <c:delete val="0"/>
        <c:axPos val="l"/>
        <c:majorGridlines>
          <c:spPr>
            <a:ln w="3175" cap="flat" cmpd="sng" algn="ctr">
              <a:solidFill>
                <a:srgbClr val="D9D9D9"/>
              </a:solidFill>
              <a:prstDash val="solid"/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spPr>
          <a:noFill/>
          <a:ln>
            <a:solidFill>
              <a:srgbClr val="00000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 panose="020F0502020204030204" pitchFamily="34" charset="0"/>
                <a:ea typeface="+mn-ea"/>
                <a:cs typeface="+mn-cs"/>
              </a:defRPr>
            </a:pPr>
            <a:endParaRPr lang="en-US"/>
          </a:p>
        </c:txPr>
        <c:crossAx val="2289081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"/>
          <c:y val="0.11818432553994991"/>
          <c:w val="1"/>
          <c:h val="7.333723892211226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Calibri" panose="020F050202020403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>
        <a:lumMod val="100000"/>
      </a:srgbClr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rgbClr val="000000"/>
          </a:solidFill>
          <a:latin typeface="Calibri" panose="020F0502020204030204" pitchFamily="34" charset="0"/>
        </a:defRPr>
      </a:pPr>
      <a:endParaRPr lang="en-US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900" b="1" cap="all" baseline="0">
                <a:solidFill>
                  <a:srgbClr val="000000"/>
                </a:solidFill>
                <a:latin typeface="Calibri" panose="020F0502020204030204" pitchFamily="34" charset="0"/>
              </a:defRPr>
            </a:pPr>
            <a:r>
              <a:rPr lang="pt-BR" sz="900" b="1" cap="all" baseline="0">
                <a:solidFill>
                  <a:srgbClr val="000000"/>
                </a:solidFill>
                <a:latin typeface="Calibri" panose="020F0502020204030204" pitchFamily="34" charset="0"/>
              </a:rPr>
              <a:t>GRÁFICO 5. CENÁRIO BASE E CENÁRIOS ESTOCÁSTICOS (FAN CHART) PARA A DBGG</a:t>
            </a:r>
          </a:p>
        </c:rich>
      </c:tx>
      <c:layout>
        <c:manualLayout>
          <c:xMode val="edge"/>
          <c:yMode val="edge"/>
          <c:x val="0.14272202290041844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9307483573080169E-2"/>
          <c:y val="9.3359008730910895E-2"/>
          <c:w val="0.90069251642691983"/>
          <c:h val="0.69211545737491209"/>
        </c:manualLayout>
      </c:layout>
      <c:lineChart>
        <c:grouping val="standard"/>
        <c:varyColors val="0"/>
        <c:ser>
          <c:idx val="0"/>
          <c:order val="0"/>
          <c:tx>
            <c:strRef>
              <c:f>'Fig 05'!$B$7</c:f>
              <c:strCache>
                <c:ptCount val="1"/>
                <c:pt idx="0">
                  <c:v>Cenário base</c:v>
                </c:pt>
              </c:strCache>
            </c:strRef>
          </c:tx>
          <c:spPr>
            <a:ln w="19050">
              <a:solidFill>
                <a:srgbClr val="005D89"/>
              </a:solidFill>
            </a:ln>
          </c:spPr>
          <c:marker>
            <c:symbol val="none"/>
          </c:marker>
          <c:dLbls>
            <c:dLbl>
              <c:idx val="5"/>
              <c:layout>
                <c:manualLayout>
                  <c:x val="-0.12767139776317776"/>
                  <c:y val="-8.3460550712543782E-2"/>
                </c:manualLayout>
              </c:layout>
              <c:tx>
                <c:rich>
                  <a:bodyPr/>
                  <a:lstStyle/>
                  <a:p>
                    <a:r>
                      <a:rPr lang="en-US" sz="800">
                        <a:latin typeface="+mn-lt"/>
                      </a:rPr>
                      <a:t>Cenário base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'Fig 05'!$A$8:$A$22</c:f>
              <c:numCache>
                <c:formatCode>yyyy</c:formatCode>
                <c:ptCount val="1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  <c:pt idx="5">
                  <c:v>43101</c:v>
                </c:pt>
                <c:pt idx="6">
                  <c:v>43466</c:v>
                </c:pt>
                <c:pt idx="7">
                  <c:v>43831</c:v>
                </c:pt>
                <c:pt idx="8">
                  <c:v>44197</c:v>
                </c:pt>
                <c:pt idx="9">
                  <c:v>44562</c:v>
                </c:pt>
                <c:pt idx="10">
                  <c:v>44927</c:v>
                </c:pt>
                <c:pt idx="11">
                  <c:v>45292</c:v>
                </c:pt>
                <c:pt idx="12">
                  <c:v>45658</c:v>
                </c:pt>
                <c:pt idx="13">
                  <c:v>46023</c:v>
                </c:pt>
                <c:pt idx="14">
                  <c:v>46388</c:v>
                </c:pt>
              </c:numCache>
            </c:numRef>
          </c:cat>
          <c:val>
            <c:numRef>
              <c:f>'Fig 05'!$B$8:$B$22</c:f>
              <c:numCache>
                <c:formatCode>0.00</c:formatCode>
                <c:ptCount val="15"/>
                <c:pt idx="0">
                  <c:v>51.541506568060903</c:v>
                </c:pt>
                <c:pt idx="1">
                  <c:v>56.280931953117303</c:v>
                </c:pt>
                <c:pt idx="2">
                  <c:v>65.504711846767293</c:v>
                </c:pt>
                <c:pt idx="3">
                  <c:v>69.839260498304498</c:v>
                </c:pt>
                <c:pt idx="4">
                  <c:v>73.717925647552804</c:v>
                </c:pt>
                <c:pt idx="5">
                  <c:v>75.269506051313599</c:v>
                </c:pt>
                <c:pt idx="6">
                  <c:v>74.4350608555863</c:v>
                </c:pt>
                <c:pt idx="7">
                  <c:v>86.939626419806999</c:v>
                </c:pt>
                <c:pt idx="8">
                  <c:v>78.291252325131396</c:v>
                </c:pt>
                <c:pt idx="9">
                  <c:v>72.865876045056297</c:v>
                </c:pt>
                <c:pt idx="10">
                  <c:v>76.742602687208802</c:v>
                </c:pt>
                <c:pt idx="11">
                  <c:v>80.882292192109603</c:v>
                </c:pt>
                <c:pt idx="12">
                  <c:v>83.530945925339097</c:v>
                </c:pt>
                <c:pt idx="13">
                  <c:v>85.643441030651303</c:v>
                </c:pt>
                <c:pt idx="14">
                  <c:v>87.98709942792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7133664"/>
        <c:axId val="227134224"/>
      </c:lineChart>
      <c:areaChart>
        <c:grouping val="stacked"/>
        <c:varyColors val="0"/>
        <c:ser>
          <c:idx val="1"/>
          <c:order val="1"/>
          <c:tx>
            <c:strRef>
              <c:f>'Fig 05'!$C$7</c:f>
              <c:strCache>
                <c:ptCount val="1"/>
              </c:strCache>
            </c:strRef>
          </c:tx>
          <c:spPr>
            <a:solidFill>
              <a:srgbClr val="005D89">
                <a:alpha val="0"/>
              </a:srgbClr>
            </a:solidFill>
          </c:spPr>
          <c:cat>
            <c:numRef>
              <c:f>'Fig 05'!$A$8:$A$22</c:f>
              <c:numCache>
                <c:formatCode>yyyy</c:formatCode>
                <c:ptCount val="1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  <c:pt idx="5">
                  <c:v>43101</c:v>
                </c:pt>
                <c:pt idx="6">
                  <c:v>43466</c:v>
                </c:pt>
                <c:pt idx="7">
                  <c:v>43831</c:v>
                </c:pt>
                <c:pt idx="8">
                  <c:v>44197</c:v>
                </c:pt>
                <c:pt idx="9">
                  <c:v>44562</c:v>
                </c:pt>
                <c:pt idx="10">
                  <c:v>44927</c:v>
                </c:pt>
                <c:pt idx="11">
                  <c:v>45292</c:v>
                </c:pt>
                <c:pt idx="12">
                  <c:v>45658</c:v>
                </c:pt>
                <c:pt idx="13">
                  <c:v>46023</c:v>
                </c:pt>
                <c:pt idx="14">
                  <c:v>46388</c:v>
                </c:pt>
              </c:numCache>
            </c:numRef>
          </c:cat>
          <c:val>
            <c:numRef>
              <c:f>'Fig 05'!$C$8:$C$22</c:f>
              <c:numCache>
                <c:formatCode>0.00</c:formatCode>
                <c:ptCount val="15"/>
                <c:pt idx="9">
                  <c:v>72.865876045056297</c:v>
                </c:pt>
                <c:pt idx="10">
                  <c:v>73.812852540757206</c:v>
                </c:pt>
                <c:pt idx="11">
                  <c:v>75.3811843129983</c:v>
                </c:pt>
                <c:pt idx="12">
                  <c:v>76.386170800761306</c:v>
                </c:pt>
                <c:pt idx="13">
                  <c:v>76.494533928686593</c:v>
                </c:pt>
                <c:pt idx="14">
                  <c:v>77.410768935537405</c:v>
                </c:pt>
              </c:numCache>
            </c:numRef>
          </c:val>
        </c:ser>
        <c:ser>
          <c:idx val="2"/>
          <c:order val="2"/>
          <c:tx>
            <c:strRef>
              <c:f>'Fig 05'!$D$7</c:f>
              <c:strCache>
                <c:ptCount val="1"/>
                <c:pt idx="0">
                  <c:v>10% e 90%</c:v>
                </c:pt>
              </c:strCache>
            </c:strRef>
          </c:tx>
          <c:spPr>
            <a:solidFill>
              <a:srgbClr val="005D89">
                <a:alpha val="15000"/>
              </a:srgbClr>
            </a:solidFill>
          </c:spPr>
          <c:cat>
            <c:numRef>
              <c:f>'Fig 05'!$A$8:$A$22</c:f>
              <c:numCache>
                <c:formatCode>yyyy</c:formatCode>
                <c:ptCount val="1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  <c:pt idx="5">
                  <c:v>43101</c:v>
                </c:pt>
                <c:pt idx="6">
                  <c:v>43466</c:v>
                </c:pt>
                <c:pt idx="7">
                  <c:v>43831</c:v>
                </c:pt>
                <c:pt idx="8">
                  <c:v>44197</c:v>
                </c:pt>
                <c:pt idx="9">
                  <c:v>44562</c:v>
                </c:pt>
                <c:pt idx="10">
                  <c:v>44927</c:v>
                </c:pt>
                <c:pt idx="11">
                  <c:v>45292</c:v>
                </c:pt>
                <c:pt idx="12">
                  <c:v>45658</c:v>
                </c:pt>
                <c:pt idx="13">
                  <c:v>46023</c:v>
                </c:pt>
                <c:pt idx="14">
                  <c:v>46388</c:v>
                </c:pt>
              </c:numCache>
            </c:numRef>
          </c:cat>
          <c:val>
            <c:numRef>
              <c:f>'Fig 05'!$D$8:$D$22</c:f>
              <c:numCache>
                <c:formatCode>0.00</c:formatCode>
                <c:ptCount val="15"/>
                <c:pt idx="9">
                  <c:v>0</c:v>
                </c:pt>
                <c:pt idx="10">
                  <c:v>0.96137681684780296</c:v>
                </c:pt>
                <c:pt idx="11">
                  <c:v>1.8133449543818201</c:v>
                </c:pt>
                <c:pt idx="12">
                  <c:v>2.1817717566557899</c:v>
                </c:pt>
                <c:pt idx="13">
                  <c:v>3.2404714870112099</c:v>
                </c:pt>
                <c:pt idx="14">
                  <c:v>3.5349565308626398</c:v>
                </c:pt>
              </c:numCache>
            </c:numRef>
          </c:val>
        </c:ser>
        <c:ser>
          <c:idx val="3"/>
          <c:order val="3"/>
          <c:tx>
            <c:strRef>
              <c:f>'Fig 05'!$E$7</c:f>
              <c:strCache>
                <c:ptCount val="1"/>
                <c:pt idx="0">
                  <c:v>20% e 80%</c:v>
                </c:pt>
              </c:strCache>
            </c:strRef>
          </c:tx>
          <c:spPr>
            <a:solidFill>
              <a:srgbClr val="005D89">
                <a:alpha val="25000"/>
              </a:srgbClr>
            </a:solidFill>
          </c:spPr>
          <c:cat>
            <c:numRef>
              <c:f>'Fig 05'!$A$8:$A$22</c:f>
              <c:numCache>
                <c:formatCode>yyyy</c:formatCode>
                <c:ptCount val="1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  <c:pt idx="5">
                  <c:v>43101</c:v>
                </c:pt>
                <c:pt idx="6">
                  <c:v>43466</c:v>
                </c:pt>
                <c:pt idx="7">
                  <c:v>43831</c:v>
                </c:pt>
                <c:pt idx="8">
                  <c:v>44197</c:v>
                </c:pt>
                <c:pt idx="9">
                  <c:v>44562</c:v>
                </c:pt>
                <c:pt idx="10">
                  <c:v>44927</c:v>
                </c:pt>
                <c:pt idx="11">
                  <c:v>45292</c:v>
                </c:pt>
                <c:pt idx="12">
                  <c:v>45658</c:v>
                </c:pt>
                <c:pt idx="13">
                  <c:v>46023</c:v>
                </c:pt>
                <c:pt idx="14">
                  <c:v>46388</c:v>
                </c:pt>
              </c:numCache>
            </c:numRef>
          </c:cat>
          <c:val>
            <c:numRef>
              <c:f>'Fig 05'!$E$8:$E$22</c:f>
              <c:numCache>
                <c:formatCode>0.00</c:formatCode>
                <c:ptCount val="15"/>
                <c:pt idx="9">
                  <c:v>0</c:v>
                </c:pt>
                <c:pt idx="10">
                  <c:v>0.76098800252370302</c:v>
                </c:pt>
                <c:pt idx="11">
                  <c:v>1.3570353700125799</c:v>
                </c:pt>
                <c:pt idx="12">
                  <c:v>1.89413591130482</c:v>
                </c:pt>
                <c:pt idx="13">
                  <c:v>2.1559585103184</c:v>
                </c:pt>
                <c:pt idx="14">
                  <c:v>2.64750620352814</c:v>
                </c:pt>
              </c:numCache>
            </c:numRef>
          </c:val>
        </c:ser>
        <c:ser>
          <c:idx val="4"/>
          <c:order val="4"/>
          <c:tx>
            <c:strRef>
              <c:f>'Fig 05'!$F$7</c:f>
              <c:strCache>
                <c:ptCount val="1"/>
                <c:pt idx="0">
                  <c:v>30% e 70%</c:v>
                </c:pt>
              </c:strCache>
            </c:strRef>
          </c:tx>
          <c:spPr>
            <a:solidFill>
              <a:srgbClr val="005D89">
                <a:alpha val="35000"/>
              </a:srgbClr>
            </a:solidFill>
          </c:spPr>
          <c:cat>
            <c:numRef>
              <c:f>'Fig 05'!$A$8:$A$22</c:f>
              <c:numCache>
                <c:formatCode>yyyy</c:formatCode>
                <c:ptCount val="1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  <c:pt idx="5">
                  <c:v>43101</c:v>
                </c:pt>
                <c:pt idx="6">
                  <c:v>43466</c:v>
                </c:pt>
                <c:pt idx="7">
                  <c:v>43831</c:v>
                </c:pt>
                <c:pt idx="8">
                  <c:v>44197</c:v>
                </c:pt>
                <c:pt idx="9">
                  <c:v>44562</c:v>
                </c:pt>
                <c:pt idx="10">
                  <c:v>44927</c:v>
                </c:pt>
                <c:pt idx="11">
                  <c:v>45292</c:v>
                </c:pt>
                <c:pt idx="12">
                  <c:v>45658</c:v>
                </c:pt>
                <c:pt idx="13">
                  <c:v>46023</c:v>
                </c:pt>
                <c:pt idx="14">
                  <c:v>46388</c:v>
                </c:pt>
              </c:numCache>
            </c:numRef>
          </c:cat>
          <c:val>
            <c:numRef>
              <c:f>'Fig 05'!$F$8:$F$22</c:f>
              <c:numCache>
                <c:formatCode>0.00</c:formatCode>
                <c:ptCount val="15"/>
                <c:pt idx="9">
                  <c:v>0</c:v>
                </c:pt>
                <c:pt idx="10">
                  <c:v>0.60747249551835103</c:v>
                </c:pt>
                <c:pt idx="11">
                  <c:v>1.1824879556508401</c:v>
                </c:pt>
                <c:pt idx="12">
                  <c:v>1.5579477276568501</c:v>
                </c:pt>
                <c:pt idx="13">
                  <c:v>1.9893344297359301</c:v>
                </c:pt>
                <c:pt idx="14">
                  <c:v>2.3684023420428399</c:v>
                </c:pt>
              </c:numCache>
            </c:numRef>
          </c:val>
        </c:ser>
        <c:ser>
          <c:idx val="5"/>
          <c:order val="5"/>
          <c:tx>
            <c:strRef>
              <c:f>'Fig 05'!$G$7</c:f>
              <c:strCache>
                <c:ptCount val="1"/>
                <c:pt idx="0">
                  <c:v>40% e 60%</c:v>
                </c:pt>
              </c:strCache>
            </c:strRef>
          </c:tx>
          <c:spPr>
            <a:solidFill>
              <a:srgbClr val="005D89">
                <a:alpha val="45000"/>
              </a:srgbClr>
            </a:solidFill>
          </c:spPr>
          <c:cat>
            <c:numRef>
              <c:f>'Fig 05'!$A$8:$A$22</c:f>
              <c:numCache>
                <c:formatCode>yyyy</c:formatCode>
                <c:ptCount val="1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  <c:pt idx="5">
                  <c:v>43101</c:v>
                </c:pt>
                <c:pt idx="6">
                  <c:v>43466</c:v>
                </c:pt>
                <c:pt idx="7">
                  <c:v>43831</c:v>
                </c:pt>
                <c:pt idx="8">
                  <c:v>44197</c:v>
                </c:pt>
                <c:pt idx="9">
                  <c:v>44562</c:v>
                </c:pt>
                <c:pt idx="10">
                  <c:v>44927</c:v>
                </c:pt>
                <c:pt idx="11">
                  <c:v>45292</c:v>
                </c:pt>
                <c:pt idx="12">
                  <c:v>45658</c:v>
                </c:pt>
                <c:pt idx="13">
                  <c:v>46023</c:v>
                </c:pt>
                <c:pt idx="14">
                  <c:v>46388</c:v>
                </c:pt>
              </c:numCache>
            </c:numRef>
          </c:cat>
          <c:val>
            <c:numRef>
              <c:f>'Fig 05'!$G$8:$G$22</c:f>
              <c:numCache>
                <c:formatCode>0.00</c:formatCode>
                <c:ptCount val="15"/>
                <c:pt idx="9">
                  <c:v>0</c:v>
                </c:pt>
                <c:pt idx="10">
                  <c:v>0.59743786987505099</c:v>
                </c:pt>
                <c:pt idx="11">
                  <c:v>1.1451322778223101</c:v>
                </c:pt>
                <c:pt idx="12">
                  <c:v>1.5108325349898999</c:v>
                </c:pt>
                <c:pt idx="13">
                  <c:v>1.7562765177319499</c:v>
                </c:pt>
                <c:pt idx="14">
                  <c:v>2.0158740560976698</c:v>
                </c:pt>
              </c:numCache>
            </c:numRef>
          </c:val>
        </c:ser>
        <c:ser>
          <c:idx val="6"/>
          <c:order val="6"/>
          <c:tx>
            <c:strRef>
              <c:f>'Fig 05'!$H$7</c:f>
              <c:strCache>
                <c:ptCount val="1"/>
                <c:pt idx="0">
                  <c:v>40% e 60%</c:v>
                </c:pt>
              </c:strCache>
            </c:strRef>
          </c:tx>
          <c:spPr>
            <a:solidFill>
              <a:srgbClr val="005D89">
                <a:alpha val="45000"/>
              </a:srgbClr>
            </a:solidFill>
          </c:spPr>
          <c:cat>
            <c:numRef>
              <c:f>'Fig 05'!$A$8:$A$22</c:f>
              <c:numCache>
                <c:formatCode>yyyy</c:formatCode>
                <c:ptCount val="1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  <c:pt idx="5">
                  <c:v>43101</c:v>
                </c:pt>
                <c:pt idx="6">
                  <c:v>43466</c:v>
                </c:pt>
                <c:pt idx="7">
                  <c:v>43831</c:v>
                </c:pt>
                <c:pt idx="8">
                  <c:v>44197</c:v>
                </c:pt>
                <c:pt idx="9">
                  <c:v>44562</c:v>
                </c:pt>
                <c:pt idx="10">
                  <c:v>44927</c:v>
                </c:pt>
                <c:pt idx="11">
                  <c:v>45292</c:v>
                </c:pt>
                <c:pt idx="12">
                  <c:v>45658</c:v>
                </c:pt>
                <c:pt idx="13">
                  <c:v>46023</c:v>
                </c:pt>
                <c:pt idx="14">
                  <c:v>46388</c:v>
                </c:pt>
              </c:numCache>
            </c:numRef>
          </c:cat>
          <c:val>
            <c:numRef>
              <c:f>'Fig 05'!$H$8:$H$22</c:f>
              <c:numCache>
                <c:formatCode>0.00</c:formatCode>
                <c:ptCount val="15"/>
                <c:pt idx="9">
                  <c:v>0</c:v>
                </c:pt>
                <c:pt idx="10">
                  <c:v>0.63630777035403696</c:v>
                </c:pt>
                <c:pt idx="11">
                  <c:v>1.2002945135251899</c:v>
                </c:pt>
                <c:pt idx="12">
                  <c:v>1.8524472334222699</c:v>
                </c:pt>
                <c:pt idx="13">
                  <c:v>1.9791113602632699</c:v>
                </c:pt>
                <c:pt idx="14">
                  <c:v>1.9864517194324001</c:v>
                </c:pt>
              </c:numCache>
            </c:numRef>
          </c:val>
        </c:ser>
        <c:ser>
          <c:idx val="7"/>
          <c:order val="7"/>
          <c:tx>
            <c:strRef>
              <c:f>'Fig 05'!$I$7</c:f>
              <c:strCache>
                <c:ptCount val="1"/>
                <c:pt idx="0">
                  <c:v>30% e 70%</c:v>
                </c:pt>
              </c:strCache>
            </c:strRef>
          </c:tx>
          <c:spPr>
            <a:solidFill>
              <a:srgbClr val="005D89">
                <a:alpha val="35000"/>
              </a:srgbClr>
            </a:solidFill>
          </c:spPr>
          <c:cat>
            <c:numRef>
              <c:f>'Fig 05'!$A$8:$A$22</c:f>
              <c:numCache>
                <c:formatCode>yyyy</c:formatCode>
                <c:ptCount val="1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  <c:pt idx="5">
                  <c:v>43101</c:v>
                </c:pt>
                <c:pt idx="6">
                  <c:v>43466</c:v>
                </c:pt>
                <c:pt idx="7">
                  <c:v>43831</c:v>
                </c:pt>
                <c:pt idx="8">
                  <c:v>44197</c:v>
                </c:pt>
                <c:pt idx="9">
                  <c:v>44562</c:v>
                </c:pt>
                <c:pt idx="10">
                  <c:v>44927</c:v>
                </c:pt>
                <c:pt idx="11">
                  <c:v>45292</c:v>
                </c:pt>
                <c:pt idx="12">
                  <c:v>45658</c:v>
                </c:pt>
                <c:pt idx="13">
                  <c:v>46023</c:v>
                </c:pt>
                <c:pt idx="14">
                  <c:v>46388</c:v>
                </c:pt>
              </c:numCache>
            </c:numRef>
          </c:cat>
          <c:val>
            <c:numRef>
              <c:f>'Fig 05'!$I$8:$I$22</c:f>
              <c:numCache>
                <c:formatCode>0.00</c:formatCode>
                <c:ptCount val="15"/>
                <c:pt idx="9">
                  <c:v>0</c:v>
                </c:pt>
                <c:pt idx="10">
                  <c:v>0.75154780457045001</c:v>
                </c:pt>
                <c:pt idx="11">
                  <c:v>1.3285621605167699</c:v>
                </c:pt>
                <c:pt idx="12">
                  <c:v>1.6883081374117199</c:v>
                </c:pt>
                <c:pt idx="13">
                  <c:v>2.1537512376247498</c:v>
                </c:pt>
                <c:pt idx="14">
                  <c:v>2.4599945932349501</c:v>
                </c:pt>
              </c:numCache>
            </c:numRef>
          </c:val>
        </c:ser>
        <c:ser>
          <c:idx val="8"/>
          <c:order val="8"/>
          <c:tx>
            <c:strRef>
              <c:f>'Fig 05'!$J$7</c:f>
              <c:strCache>
                <c:ptCount val="1"/>
                <c:pt idx="0">
                  <c:v>20% e 80%</c:v>
                </c:pt>
              </c:strCache>
            </c:strRef>
          </c:tx>
          <c:spPr>
            <a:solidFill>
              <a:srgbClr val="005D89">
                <a:alpha val="25000"/>
              </a:srgbClr>
            </a:solidFill>
          </c:spPr>
          <c:cat>
            <c:numRef>
              <c:f>'Fig 05'!$A$8:$A$22</c:f>
              <c:numCache>
                <c:formatCode>yyyy</c:formatCode>
                <c:ptCount val="1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  <c:pt idx="5">
                  <c:v>43101</c:v>
                </c:pt>
                <c:pt idx="6">
                  <c:v>43466</c:v>
                </c:pt>
                <c:pt idx="7">
                  <c:v>43831</c:v>
                </c:pt>
                <c:pt idx="8">
                  <c:v>44197</c:v>
                </c:pt>
                <c:pt idx="9">
                  <c:v>44562</c:v>
                </c:pt>
                <c:pt idx="10">
                  <c:v>44927</c:v>
                </c:pt>
                <c:pt idx="11">
                  <c:v>45292</c:v>
                </c:pt>
                <c:pt idx="12">
                  <c:v>45658</c:v>
                </c:pt>
                <c:pt idx="13">
                  <c:v>46023</c:v>
                </c:pt>
                <c:pt idx="14">
                  <c:v>46388</c:v>
                </c:pt>
              </c:numCache>
            </c:numRef>
          </c:cat>
          <c:val>
            <c:numRef>
              <c:f>'Fig 05'!$J$8:$J$22</c:f>
              <c:numCache>
                <c:formatCode>0.00</c:formatCode>
                <c:ptCount val="15"/>
                <c:pt idx="9">
                  <c:v>0</c:v>
                </c:pt>
                <c:pt idx="10">
                  <c:v>0.77227539222943198</c:v>
                </c:pt>
                <c:pt idx="11">
                  <c:v>1.4722428864060899</c:v>
                </c:pt>
                <c:pt idx="12">
                  <c:v>2.1591539569839102</c:v>
                </c:pt>
                <c:pt idx="13">
                  <c:v>2.5943168849074998</c:v>
                </c:pt>
                <c:pt idx="14">
                  <c:v>3.1293765730171001</c:v>
                </c:pt>
              </c:numCache>
            </c:numRef>
          </c:val>
        </c:ser>
        <c:ser>
          <c:idx val="9"/>
          <c:order val="9"/>
          <c:tx>
            <c:strRef>
              <c:f>'Fig 05'!$K$7</c:f>
              <c:strCache>
                <c:ptCount val="1"/>
                <c:pt idx="0">
                  <c:v>10% e 90%</c:v>
                </c:pt>
              </c:strCache>
            </c:strRef>
          </c:tx>
          <c:spPr>
            <a:solidFill>
              <a:srgbClr val="005D89">
                <a:alpha val="15000"/>
              </a:srgbClr>
            </a:solidFill>
          </c:spPr>
          <c:cat>
            <c:numRef>
              <c:f>'Fig 05'!$A$8:$A$22</c:f>
              <c:numCache>
                <c:formatCode>yyyy</c:formatCode>
                <c:ptCount val="1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  <c:pt idx="5">
                  <c:v>43101</c:v>
                </c:pt>
                <c:pt idx="6">
                  <c:v>43466</c:v>
                </c:pt>
                <c:pt idx="7">
                  <c:v>43831</c:v>
                </c:pt>
                <c:pt idx="8">
                  <c:v>44197</c:v>
                </c:pt>
                <c:pt idx="9">
                  <c:v>44562</c:v>
                </c:pt>
                <c:pt idx="10">
                  <c:v>44927</c:v>
                </c:pt>
                <c:pt idx="11">
                  <c:v>45292</c:v>
                </c:pt>
                <c:pt idx="12">
                  <c:v>45658</c:v>
                </c:pt>
                <c:pt idx="13">
                  <c:v>46023</c:v>
                </c:pt>
                <c:pt idx="14">
                  <c:v>46388</c:v>
                </c:pt>
              </c:numCache>
            </c:numRef>
          </c:cat>
          <c:val>
            <c:numRef>
              <c:f>'Fig 05'!$K$8:$K$22</c:f>
              <c:numCache>
                <c:formatCode>0.00</c:formatCode>
                <c:ptCount val="15"/>
                <c:pt idx="9">
                  <c:v>0</c:v>
                </c:pt>
                <c:pt idx="10">
                  <c:v>1.0371190609687799</c:v>
                </c:pt>
                <c:pt idx="11">
                  <c:v>2.0644471162691098</c:v>
                </c:pt>
                <c:pt idx="12">
                  <c:v>2.6585744089772998</c:v>
                </c:pt>
                <c:pt idx="13">
                  <c:v>3.39041798212051</c:v>
                </c:pt>
                <c:pt idx="14">
                  <c:v>3.5725555453553399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7133664"/>
        <c:axId val="227134224"/>
      </c:areaChart>
      <c:dateAx>
        <c:axId val="227133664"/>
        <c:scaling>
          <c:orientation val="minMax"/>
        </c:scaling>
        <c:delete val="0"/>
        <c:axPos val="b"/>
        <c:numFmt formatCode="yyyy" sourceLinked="1"/>
        <c:majorTickMark val="out"/>
        <c:minorTickMark val="none"/>
        <c:tickLblPos val="low"/>
        <c:spPr>
          <a:ln w="6350" cap="flat" cmpd="sng" algn="ctr">
            <a:solidFill>
              <a:srgbClr val="000000">
                <a:lumMod val="100000"/>
              </a:srgbClr>
            </a:solidFill>
            <a:prstDash val="solid"/>
            <a:round/>
            <a:headEnd type="none" w="med" len="med"/>
            <a:tailEnd type="none" w="med" len="med"/>
          </a:ln>
        </c:spPr>
        <c:txPr>
          <a:bodyPr rot="-5400000" vert="horz"/>
          <a:lstStyle/>
          <a:p>
            <a:pPr>
              <a:defRPr/>
            </a:pPr>
            <a:endParaRPr lang="en-US"/>
          </a:p>
        </c:txPr>
        <c:crossAx val="227134224"/>
        <c:crosses val="autoZero"/>
        <c:auto val="1"/>
        <c:lblOffset val="100"/>
        <c:baseTimeUnit val="years"/>
      </c:dateAx>
      <c:valAx>
        <c:axId val="227134224"/>
        <c:scaling>
          <c:orientation val="minMax"/>
          <c:max val="100"/>
          <c:min val="40"/>
        </c:scaling>
        <c:delete val="0"/>
        <c:axPos val="l"/>
        <c:majorGridlines>
          <c:spPr>
            <a:ln>
              <a:solidFill>
                <a:srgbClr val="D9D9D9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% DO PIB</a:t>
                </a:r>
              </a:p>
            </c:rich>
          </c:tx>
          <c:layout/>
          <c:overlay val="0"/>
        </c:title>
        <c:numFmt formatCode="#,##0.0" sourceLinked="0"/>
        <c:majorTickMark val="out"/>
        <c:minorTickMark val="none"/>
        <c:tickLblPos val="nextTo"/>
        <c:spPr>
          <a:ln>
            <a:solidFill>
              <a:srgbClr val="000000"/>
            </a:solidFill>
            <a:prstDash val="solid"/>
          </a:ln>
        </c:spPr>
        <c:crossAx val="227133664"/>
        <c:crosses val="autoZero"/>
        <c:crossBetween val="between"/>
      </c:valAx>
    </c:plotArea>
    <c:legend>
      <c:legendPos val="b"/>
      <c:legendEntry>
        <c:idx val="1"/>
        <c:delete val="1"/>
      </c:legendEntry>
      <c:legendEntry>
        <c:idx val="6"/>
        <c:delete val="1"/>
      </c:legendEntry>
      <c:legendEntry>
        <c:idx val="7"/>
        <c:delete val="1"/>
      </c:legendEntry>
      <c:legendEntry>
        <c:idx val="8"/>
        <c:delete val="1"/>
      </c:legendEntry>
      <c:legendEntry>
        <c:idx val="9"/>
        <c:delete val="1"/>
      </c:legendEntry>
      <c:layout>
        <c:manualLayout>
          <c:xMode val="edge"/>
          <c:yMode val="edge"/>
          <c:x val="0.16775739271694404"/>
          <c:y val="0.64910480678104221"/>
          <c:w val="0.82809542954079685"/>
          <c:h val="0.1270549055383825"/>
        </c:manualLayout>
      </c:layout>
      <c:overlay val="0"/>
    </c:legend>
    <c:plotVisOnly val="1"/>
    <c:dispBlanksAs val="zero"/>
    <c:showDLblsOverMax val="0"/>
  </c:chart>
  <c:spPr>
    <a:solidFill>
      <a:srgbClr val="FFFFFF">
        <a:lumMod val="100000"/>
      </a:srgbClr>
    </a:solidFill>
    <a:ln>
      <a:noFill/>
    </a:ln>
  </c:spPr>
  <c:txPr>
    <a:bodyPr/>
    <a:lstStyle/>
    <a:p>
      <a:pPr>
        <a:defRPr sz="900">
          <a:solidFill>
            <a:srgbClr val="000000"/>
          </a:solidFill>
          <a:latin typeface="Calibri" panose="020F0502020204030204" pitchFamily="34" charset="0"/>
        </a:defRPr>
      </a:pPr>
      <a:endParaRPr lang="en-US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2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cap="all" spc="0" baseline="0">
                <a:solidFill>
                  <a:srgbClr val="000000"/>
                </a:solidFill>
                <a:latin typeface="Calibri" panose="020F0502020204030204" pitchFamily="34" charset="0"/>
                <a:ea typeface="+mn-ea"/>
                <a:cs typeface="+mn-cs"/>
              </a:defRPr>
            </a:pPr>
            <a:r>
              <a:rPr lang="pt-BR" sz="900" b="1" cap="all" baseline="0">
                <a:solidFill>
                  <a:srgbClr val="000000"/>
                </a:solidFill>
                <a:latin typeface="Calibri" panose="020F0502020204030204" pitchFamily="34" charset="0"/>
              </a:rPr>
              <a:t>GRÁFICO 6. RESULTADO PRIMÁRIO RECORRENTE E NÃO RECORRENTE DO GOVERNO CENTRAL (% DO PIB)</a:t>
            </a:r>
          </a:p>
        </c:rich>
      </c:tx>
      <c:layout>
        <c:manualLayout>
          <c:xMode val="edge"/>
          <c:yMode val="edge"/>
          <c:x val="0.10816048139916483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cap="all" spc="0" baseline="0">
              <a:solidFill>
                <a:srgbClr val="000000"/>
              </a:solidFill>
              <a:latin typeface="Calibri" panose="020F050202020403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0846221476626276E-2"/>
          <c:y val="0.1259674951054571"/>
          <c:w val="0.91915377852337377"/>
          <c:h val="0.67350984450206564"/>
        </c:manualLayout>
      </c:layout>
      <c:barChart>
        <c:barDir val="col"/>
        <c:grouping val="stacked"/>
        <c:varyColors val="0"/>
        <c:ser>
          <c:idx val="1"/>
          <c:order val="1"/>
          <c:tx>
            <c:strRef>
              <c:f>'Fig 06'!$C$7</c:f>
              <c:strCache>
                <c:ptCount val="1"/>
                <c:pt idx="0">
                  <c:v>Recorrente</c:v>
                </c:pt>
              </c:strCache>
            </c:strRef>
          </c:tx>
          <c:spPr>
            <a:solidFill>
              <a:srgbClr val="005D89"/>
            </a:solidFill>
            <a:ln>
              <a:noFill/>
            </a:ln>
            <a:effectLst/>
          </c:spPr>
          <c:invertIfNegative val="0"/>
          <c:cat>
            <c:numRef>
              <c:f>'Fig 06'!$A$8:$A$34</c:f>
              <c:numCache>
                <c:formatCode>General</c:formatCode>
                <c:ptCount val="27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  <c:pt idx="16">
                  <c:v>2013</c:v>
                </c:pt>
                <c:pt idx="17">
                  <c:v>2014</c:v>
                </c:pt>
                <c:pt idx="18">
                  <c:v>2015</c:v>
                </c:pt>
                <c:pt idx="19">
                  <c:v>2016</c:v>
                </c:pt>
                <c:pt idx="20">
                  <c:v>2017</c:v>
                </c:pt>
                <c:pt idx="21">
                  <c:v>2018</c:v>
                </c:pt>
                <c:pt idx="22">
                  <c:v>2019</c:v>
                </c:pt>
                <c:pt idx="23">
                  <c:v>2020</c:v>
                </c:pt>
                <c:pt idx="24">
                  <c:v>2021</c:v>
                </c:pt>
                <c:pt idx="25">
                  <c:v>2022</c:v>
                </c:pt>
                <c:pt idx="26">
                  <c:v>2023</c:v>
                </c:pt>
              </c:numCache>
            </c:numRef>
          </c:cat>
          <c:val>
            <c:numRef>
              <c:f>'Fig 06'!$C$8:$C$34</c:f>
              <c:numCache>
                <c:formatCode>#,##0.00</c:formatCode>
                <c:ptCount val="27"/>
                <c:pt idx="0">
                  <c:v>4.4064153001989383E-2</c:v>
                </c:pt>
                <c:pt idx="1">
                  <c:v>-0.17410729045832046</c:v>
                </c:pt>
                <c:pt idx="2">
                  <c:v>1.1021234937972211</c:v>
                </c:pt>
                <c:pt idx="3">
                  <c:v>1.2876015350548777</c:v>
                </c:pt>
                <c:pt idx="4">
                  <c:v>1.2033233934994942</c:v>
                </c:pt>
                <c:pt idx="5">
                  <c:v>1.9181255290226784</c:v>
                </c:pt>
                <c:pt idx="6">
                  <c:v>2.1037010821989117</c:v>
                </c:pt>
                <c:pt idx="7">
                  <c:v>2.3039897120634119</c:v>
                </c:pt>
                <c:pt idx="8">
                  <c:v>2.2173169219181768</c:v>
                </c:pt>
                <c:pt idx="9">
                  <c:v>1.7558717585211003</c:v>
                </c:pt>
                <c:pt idx="10">
                  <c:v>1.8827413081957765</c:v>
                </c:pt>
                <c:pt idx="11">
                  <c:v>2.3738028076045299</c:v>
                </c:pt>
                <c:pt idx="12">
                  <c:v>0.55496632719703121</c:v>
                </c:pt>
                <c:pt idx="13">
                  <c:v>0.85013376435827737</c:v>
                </c:pt>
                <c:pt idx="14">
                  <c:v>1.4331378139655462</c:v>
                </c:pt>
                <c:pt idx="15">
                  <c:v>0.77716227978569141</c:v>
                </c:pt>
                <c:pt idx="16">
                  <c:v>0.25004786189276862</c:v>
                </c:pt>
                <c:pt idx="17">
                  <c:v>-1.4115166713735516</c:v>
                </c:pt>
                <c:pt idx="18">
                  <c:v>-1.9819787377214872</c:v>
                </c:pt>
                <c:pt idx="19">
                  <c:v>-3.5600379327247924</c:v>
                </c:pt>
                <c:pt idx="20">
                  <c:v>-2.8446955928945625</c:v>
                </c:pt>
                <c:pt idx="21">
                  <c:v>-2.4185249354996072</c:v>
                </c:pt>
                <c:pt idx="22">
                  <c:v>-2.3781234323010696</c:v>
                </c:pt>
                <c:pt idx="23">
                  <c:v>-2.6021191009753077</c:v>
                </c:pt>
                <c:pt idx="24">
                  <c:v>0.27399155177269069</c:v>
                </c:pt>
                <c:pt idx="25">
                  <c:v>0.60495853181530068</c:v>
                </c:pt>
                <c:pt idx="26">
                  <c:v>0.57415972302771745</c:v>
                </c:pt>
              </c:numCache>
            </c:numRef>
          </c:val>
        </c:ser>
        <c:ser>
          <c:idx val="2"/>
          <c:order val="2"/>
          <c:tx>
            <c:strRef>
              <c:f>'Fig 06'!$D$7</c:f>
              <c:strCache>
                <c:ptCount val="1"/>
                <c:pt idx="0">
                  <c:v>Não Recorrente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'Fig 06'!$A$8:$A$34</c:f>
              <c:numCache>
                <c:formatCode>General</c:formatCode>
                <c:ptCount val="27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  <c:pt idx="16">
                  <c:v>2013</c:v>
                </c:pt>
                <c:pt idx="17">
                  <c:v>2014</c:v>
                </c:pt>
                <c:pt idx="18">
                  <c:v>2015</c:v>
                </c:pt>
                <c:pt idx="19">
                  <c:v>2016</c:v>
                </c:pt>
                <c:pt idx="20">
                  <c:v>2017</c:v>
                </c:pt>
                <c:pt idx="21">
                  <c:v>2018</c:v>
                </c:pt>
                <c:pt idx="22">
                  <c:v>2019</c:v>
                </c:pt>
                <c:pt idx="23">
                  <c:v>2020</c:v>
                </c:pt>
                <c:pt idx="24">
                  <c:v>2021</c:v>
                </c:pt>
                <c:pt idx="25">
                  <c:v>2022</c:v>
                </c:pt>
                <c:pt idx="26">
                  <c:v>2023</c:v>
                </c:pt>
              </c:numCache>
            </c:numRef>
          </c:cat>
          <c:val>
            <c:numRef>
              <c:f>'Fig 06'!$D$8:$D$34</c:f>
              <c:numCache>
                <c:formatCode>#,##0.00</c:formatCode>
                <c:ptCount val="27"/>
                <c:pt idx="0">
                  <c:v>0.14507277490386408</c:v>
                </c:pt>
                <c:pt idx="1">
                  <c:v>0.93003180193048096</c:v>
                </c:pt>
                <c:pt idx="2">
                  <c:v>0.75170553877782731</c:v>
                </c:pt>
                <c:pt idx="3">
                  <c:v>0.46223952039534888</c:v>
                </c:pt>
                <c:pt idx="4">
                  <c:v>0.44873888627727632</c:v>
                </c:pt>
                <c:pt idx="5">
                  <c:v>0.20287650136289725</c:v>
                </c:pt>
                <c:pt idx="6">
                  <c:v>0.17110547856264624</c:v>
                </c:pt>
                <c:pt idx="7">
                  <c:v>0.21632148920508198</c:v>
                </c:pt>
                <c:pt idx="8">
                  <c:v>0.20936446990967106</c:v>
                </c:pt>
                <c:pt idx="9">
                  <c:v>0.26733810432162808</c:v>
                </c:pt>
                <c:pt idx="10">
                  <c:v>0.23655344332254269</c:v>
                </c:pt>
                <c:pt idx="11">
                  <c:v>-7.6603128189113967E-2</c:v>
                </c:pt>
                <c:pt idx="12">
                  <c:v>0.6282306794961946</c:v>
                </c:pt>
                <c:pt idx="13">
                  <c:v>1.1543499671431101</c:v>
                </c:pt>
                <c:pt idx="14">
                  <c:v>0.66656533947901875</c:v>
                </c:pt>
                <c:pt idx="15">
                  <c:v>0.98799257275741836</c:v>
                </c:pt>
                <c:pt idx="16">
                  <c:v>1.1033711702091538</c:v>
                </c:pt>
                <c:pt idx="17">
                  <c:v>1.0051731032759417</c:v>
                </c:pt>
                <c:pt idx="18">
                  <c:v>-2.7802872568370773E-2</c:v>
                </c:pt>
                <c:pt idx="19">
                  <c:v>0.98760322253255772</c:v>
                </c:pt>
                <c:pt idx="20">
                  <c:v>0.95779435537242819</c:v>
                </c:pt>
                <c:pt idx="21">
                  <c:v>0.70209341147734428</c:v>
                </c:pt>
                <c:pt idx="22">
                  <c:v>1.0915750318029942</c:v>
                </c:pt>
                <c:pt idx="23">
                  <c:v>-7.1652157211507497</c:v>
                </c:pt>
                <c:pt idx="24">
                  <c:v>-0.66806963192844182</c:v>
                </c:pt>
                <c:pt idx="25">
                  <c:v>-5.9300515353223782E-2</c:v>
                </c:pt>
                <c:pt idx="26">
                  <c:v>-0.22228946288734219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227138144"/>
        <c:axId val="227138704"/>
      </c:barChart>
      <c:lineChart>
        <c:grouping val="standard"/>
        <c:varyColors val="0"/>
        <c:ser>
          <c:idx val="0"/>
          <c:order val="0"/>
          <c:tx>
            <c:strRef>
              <c:f>'Fig 06'!$B$7</c:f>
              <c:strCache>
                <c:ptCount val="1"/>
                <c:pt idx="0">
                  <c:v>Convencional</c:v>
                </c:pt>
              </c:strCache>
            </c:strRef>
          </c:tx>
          <c:spPr>
            <a:ln w="19050" cap="rnd">
              <a:solidFill>
                <a:srgbClr val="00ADFA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bg1"/>
              </a:solidFill>
              <a:ln w="15875">
                <a:solidFill>
                  <a:srgbClr val="00ADFA"/>
                </a:solidFill>
              </a:ln>
              <a:effectLst/>
            </c:spPr>
          </c:marker>
          <c:cat>
            <c:numRef>
              <c:f>'Fig 06'!$A$8:$A$34</c:f>
              <c:numCache>
                <c:formatCode>General</c:formatCode>
                <c:ptCount val="27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  <c:pt idx="16">
                  <c:v>2013</c:v>
                </c:pt>
                <c:pt idx="17">
                  <c:v>2014</c:v>
                </c:pt>
                <c:pt idx="18">
                  <c:v>2015</c:v>
                </c:pt>
                <c:pt idx="19">
                  <c:v>2016</c:v>
                </c:pt>
                <c:pt idx="20">
                  <c:v>2017</c:v>
                </c:pt>
                <c:pt idx="21">
                  <c:v>2018</c:v>
                </c:pt>
                <c:pt idx="22">
                  <c:v>2019</c:v>
                </c:pt>
                <c:pt idx="23">
                  <c:v>2020</c:v>
                </c:pt>
                <c:pt idx="24">
                  <c:v>2021</c:v>
                </c:pt>
                <c:pt idx="25">
                  <c:v>2022</c:v>
                </c:pt>
                <c:pt idx="26">
                  <c:v>2023</c:v>
                </c:pt>
              </c:numCache>
            </c:numRef>
          </c:cat>
          <c:val>
            <c:numRef>
              <c:f>'Fig 06'!$B$8:$B$34</c:f>
              <c:numCache>
                <c:formatCode>#,##0.00</c:formatCode>
                <c:ptCount val="27"/>
                <c:pt idx="0">
                  <c:v>0.18913692790585346</c:v>
                </c:pt>
                <c:pt idx="1">
                  <c:v>0.75592451147216055</c:v>
                </c:pt>
                <c:pt idx="2">
                  <c:v>1.8538290325750484</c:v>
                </c:pt>
                <c:pt idx="3">
                  <c:v>1.7498410554502266</c:v>
                </c:pt>
                <c:pt idx="4">
                  <c:v>1.6520622797767706</c:v>
                </c:pt>
                <c:pt idx="5">
                  <c:v>2.1210020303855757</c:v>
                </c:pt>
                <c:pt idx="6">
                  <c:v>2.274806560761558</c:v>
                </c:pt>
                <c:pt idx="7">
                  <c:v>2.5203112012684938</c:v>
                </c:pt>
                <c:pt idx="8">
                  <c:v>2.4266813918278478</c:v>
                </c:pt>
                <c:pt idx="9">
                  <c:v>2.0232098628427284</c:v>
                </c:pt>
                <c:pt idx="10">
                  <c:v>2.1192947515183191</c:v>
                </c:pt>
                <c:pt idx="11">
                  <c:v>2.2971996794154159</c:v>
                </c:pt>
                <c:pt idx="12">
                  <c:v>1.1831970066932258</c:v>
                </c:pt>
                <c:pt idx="13">
                  <c:v>2.0044837315013875</c:v>
                </c:pt>
                <c:pt idx="14">
                  <c:v>2.0997031534445649</c:v>
                </c:pt>
                <c:pt idx="15">
                  <c:v>1.7651548525431098</c:v>
                </c:pt>
                <c:pt idx="16">
                  <c:v>1.3534190321019224</c:v>
                </c:pt>
                <c:pt idx="17">
                  <c:v>-0.40634356809761008</c:v>
                </c:pt>
                <c:pt idx="18">
                  <c:v>-2.009781610289858</c:v>
                </c:pt>
                <c:pt idx="19">
                  <c:v>-2.5724347101922347</c:v>
                </c:pt>
                <c:pt idx="20">
                  <c:v>-1.8869012375221343</c:v>
                </c:pt>
                <c:pt idx="21">
                  <c:v>-1.716431524022263</c:v>
                </c:pt>
                <c:pt idx="22">
                  <c:v>-1.2865484004980754</c:v>
                </c:pt>
                <c:pt idx="23">
                  <c:v>-9.7673348221260579</c:v>
                </c:pt>
                <c:pt idx="24">
                  <c:v>-0.39407808015575108</c:v>
                </c:pt>
                <c:pt idx="25">
                  <c:v>0.5456580164620769</c:v>
                </c:pt>
                <c:pt idx="26">
                  <c:v>0.35187026014037526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7138144"/>
        <c:axId val="227138704"/>
      </c:lineChart>
      <c:catAx>
        <c:axId val="2271381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6350" cap="flat" cmpd="sng" algn="ctr">
            <a:solidFill>
              <a:srgbClr val="000000">
                <a:lumMod val="100000"/>
              </a:srgb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 panose="020F0502020204030204" pitchFamily="34" charset="0"/>
                <a:ea typeface="+mn-ea"/>
                <a:cs typeface="+mn-cs"/>
              </a:defRPr>
            </a:pPr>
            <a:endParaRPr lang="en-US"/>
          </a:p>
        </c:txPr>
        <c:crossAx val="227138704"/>
        <c:crosses val="autoZero"/>
        <c:auto val="1"/>
        <c:lblAlgn val="ctr"/>
        <c:lblOffset val="100"/>
        <c:noMultiLvlLbl val="0"/>
      </c:catAx>
      <c:valAx>
        <c:axId val="227138704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D9D9D9"/>
              </a:solidFill>
              <a:prstDash val="solid"/>
              <a:round/>
            </a:ln>
            <a:effectLst/>
          </c:spPr>
        </c:majorGridlines>
        <c:numFmt formatCode="#,##0.00" sourceLinked="1"/>
        <c:majorTickMark val="out"/>
        <c:minorTickMark val="none"/>
        <c:tickLblPos val="nextTo"/>
        <c:spPr>
          <a:noFill/>
          <a:ln>
            <a:solidFill>
              <a:srgbClr val="00000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 panose="020F0502020204030204" pitchFamily="34" charset="0"/>
                <a:ea typeface="+mn-ea"/>
                <a:cs typeface="+mn-cs"/>
              </a:defRPr>
            </a:pPr>
            <a:endParaRPr lang="en-US"/>
          </a:p>
        </c:txPr>
        <c:crossAx val="2271381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2.3452797555950155E-2"/>
          <c:y val="6.113108825566186E-2"/>
          <c:w val="0.95724563072206259"/>
          <c:h val="8.720716099412655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Calibri" panose="020F050202020403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>
        <a:lumMod val="100000"/>
      </a:srgbClr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rgbClr val="000000"/>
          </a:solidFill>
          <a:latin typeface="Calibri" panose="020F0502020204030204" pitchFamily="34" charset="0"/>
        </a:defRPr>
      </a:pPr>
      <a:endParaRPr lang="en-US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3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cap="all" spc="0" baseline="0">
                <a:solidFill>
                  <a:srgbClr val="000000"/>
                </a:solidFill>
                <a:latin typeface="Calibri" panose="020F0502020204030204" pitchFamily="34" charset="0"/>
                <a:ea typeface="Cambria" panose="02040503050406030204" pitchFamily="18" charset="0"/>
                <a:cs typeface="+mn-cs"/>
              </a:defRPr>
            </a:pPr>
            <a:r>
              <a:rPr lang="pt-BR" sz="900" b="1" cap="all" baseline="0">
                <a:solidFill>
                  <a:srgbClr val="000000"/>
                </a:solidFill>
                <a:latin typeface="Calibri" panose="020F0502020204030204" pitchFamily="34" charset="0"/>
              </a:rPr>
              <a:t>GRÁFICO 7. RECEITA RECORRENTE GOVERNO CENTRAL. (VAR. % REAL)</a:t>
            </a:r>
          </a:p>
        </c:rich>
      </c:tx>
      <c:layout>
        <c:manualLayout>
          <c:xMode val="edge"/>
          <c:yMode val="edge"/>
          <c:x val="0.18882441414830697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cap="all" spc="0" baseline="0">
              <a:solidFill>
                <a:srgbClr val="000000"/>
              </a:solidFill>
              <a:latin typeface="Calibri" panose="020F0502020204030204" pitchFamily="34" charset="0"/>
              <a:ea typeface="Cambria" panose="02040503050406030204" pitchFamily="18" charset="0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2272601067337484E-2"/>
          <c:y val="0.10791270419270348"/>
          <c:w val="0.90869591636674363"/>
          <c:h val="0.70321189583442201"/>
        </c:manualLayout>
      </c:layout>
      <c:lineChart>
        <c:grouping val="standard"/>
        <c:varyColors val="0"/>
        <c:ser>
          <c:idx val="1"/>
          <c:order val="0"/>
          <c:tx>
            <c:strRef>
              <c:f>'Fig 07'!$B$7</c:f>
              <c:strCache>
                <c:ptCount val="1"/>
                <c:pt idx="0">
                  <c:v>Receita de exploração de recursos naturais e Dividendos da Petrobras</c:v>
                </c:pt>
              </c:strCache>
            </c:strRef>
          </c:tx>
          <c:spPr>
            <a:ln w="19050" cap="rnd">
              <a:solidFill>
                <a:srgbClr val="005D89"/>
              </a:solidFill>
              <a:round/>
            </a:ln>
            <a:effectLst/>
          </c:spPr>
          <c:marker>
            <c:symbol val="none"/>
          </c:marker>
          <c:dLbls>
            <c:dLbl>
              <c:idx val="276"/>
              <c:dLblPos val="l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9FB4-4946-A99B-4CC023966BED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 panose="020F0502020204030204" pitchFamily="34" charset="0"/>
                    <a:ea typeface="Cambria" panose="02040503050406030204" pitchFamily="18" charset="0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 07'!$A$8:$A$29</c:f>
              <c:numCache>
                <c:formatCode>General</c:formatCode>
                <c:ptCount val="22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  <c:pt idx="20">
                  <c:v>2022</c:v>
                </c:pt>
                <c:pt idx="21">
                  <c:v>2023</c:v>
                </c:pt>
              </c:numCache>
            </c:numRef>
          </c:cat>
          <c:val>
            <c:numRef>
              <c:f>'Fig 07'!$B$8:$B$29</c:f>
              <c:numCache>
                <c:formatCode>#,##0.00</c:formatCode>
                <c:ptCount val="22"/>
                <c:pt idx="0">
                  <c:v>31.312006617022583</c:v>
                </c:pt>
                <c:pt idx="1">
                  <c:v>26.425848133670439</c:v>
                </c:pt>
                <c:pt idx="2">
                  <c:v>11.067305872861244</c:v>
                </c:pt>
                <c:pt idx="3">
                  <c:v>11.875167597833824</c:v>
                </c:pt>
                <c:pt idx="4">
                  <c:v>19.508318476211727</c:v>
                </c:pt>
                <c:pt idx="5">
                  <c:v>-9.4576002612327912</c:v>
                </c:pt>
                <c:pt idx="6">
                  <c:v>31.101999127776136</c:v>
                </c:pt>
                <c:pt idx="7">
                  <c:v>-13.548784182500984</c:v>
                </c:pt>
                <c:pt idx="8">
                  <c:v>6.6534771429151762</c:v>
                </c:pt>
                <c:pt idx="9">
                  <c:v>11.546116670334827</c:v>
                </c:pt>
                <c:pt idx="10">
                  <c:v>4.0710508883326169</c:v>
                </c:pt>
                <c:pt idx="11">
                  <c:v>-2.1353345725377615</c:v>
                </c:pt>
                <c:pt idx="12">
                  <c:v>3.9987166134541452</c:v>
                </c:pt>
                <c:pt idx="13">
                  <c:v>-36.12000590635779</c:v>
                </c:pt>
                <c:pt idx="14">
                  <c:v>-25.928985700652319</c:v>
                </c:pt>
                <c:pt idx="15">
                  <c:v>49.73273615468807</c:v>
                </c:pt>
                <c:pt idx="16">
                  <c:v>60.079660199362593</c:v>
                </c:pt>
                <c:pt idx="17">
                  <c:v>5.8330269816589508</c:v>
                </c:pt>
                <c:pt idx="18">
                  <c:v>-14.255507911206788</c:v>
                </c:pt>
                <c:pt idx="19">
                  <c:v>72.454776840387566</c:v>
                </c:pt>
                <c:pt idx="20">
                  <c:v>58.945354533732953</c:v>
                </c:pt>
                <c:pt idx="21">
                  <c:v>48.267684561802973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876-470A-BE0D-AB4C825C2F38}"/>
            </c:ext>
          </c:extLst>
        </c:ser>
        <c:ser>
          <c:idx val="2"/>
          <c:order val="1"/>
          <c:tx>
            <c:strRef>
              <c:f>'Fig 07'!$C$7</c:f>
              <c:strCache>
                <c:ptCount val="1"/>
                <c:pt idx="0">
                  <c:v>Demais receitas recorrentes</c:v>
                </c:pt>
              </c:strCache>
            </c:strRef>
          </c:tx>
          <c:spPr>
            <a:ln w="19050" cap="rnd">
              <a:solidFill>
                <a:srgbClr val="00ADFA"/>
              </a:solidFill>
              <a:round/>
            </a:ln>
            <a:effectLst/>
          </c:spPr>
          <c:marker>
            <c:symbol val="none"/>
          </c:marker>
          <c:dLbls>
            <c:dLbl>
              <c:idx val="276"/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rgbClr val="000000"/>
                      </a:solidFill>
                      <a:latin typeface="Calibri" panose="020F0502020204030204" pitchFamily="34" charset="0"/>
                      <a:ea typeface="Cambria" panose="02040503050406030204" pitchFamily="18" charset="0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9FB4-4946-A99B-4CC023966BED}"/>
                </c:ext>
                <c:ext xmlns:c15="http://schemas.microsoft.com/office/drawing/2012/chart" uri="{CE6537A1-D6FC-4f65-9D91-7224C49458BB}"/>
              </c:extLst>
            </c:dLbl>
            <c:dLbl>
              <c:idx val="288"/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rgbClr val="000000"/>
                      </a:solidFill>
                      <a:latin typeface="Calibri" panose="020F0502020204030204" pitchFamily="34" charset="0"/>
                      <a:ea typeface="Cambria" panose="02040503050406030204" pitchFamily="18" charset="0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9FB4-4946-A99B-4CC023966BED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 panose="020F0502020204030204" pitchFamily="34" charset="0"/>
                    <a:ea typeface="Cambria" panose="02040503050406030204" pitchFamily="18" charset="0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 07'!$A$8:$A$29</c:f>
              <c:numCache>
                <c:formatCode>General</c:formatCode>
                <c:ptCount val="22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  <c:pt idx="20">
                  <c:v>2022</c:v>
                </c:pt>
                <c:pt idx="21">
                  <c:v>2023</c:v>
                </c:pt>
              </c:numCache>
            </c:numRef>
          </c:cat>
          <c:val>
            <c:numRef>
              <c:f>'Fig 07'!$C$8:$C$29</c:f>
              <c:numCache>
                <c:formatCode>#,##0.00</c:formatCode>
                <c:ptCount val="22"/>
                <c:pt idx="0">
                  <c:v>9.9154867338731236</c:v>
                </c:pt>
                <c:pt idx="1">
                  <c:v>-3.4215077954027895</c:v>
                </c:pt>
                <c:pt idx="2">
                  <c:v>9.9101793953133122</c:v>
                </c:pt>
                <c:pt idx="3">
                  <c:v>9.0033089916348388</c:v>
                </c:pt>
                <c:pt idx="4">
                  <c:v>6.045100938268555</c:v>
                </c:pt>
                <c:pt idx="5">
                  <c:v>10.942341923777409</c:v>
                </c:pt>
                <c:pt idx="6">
                  <c:v>8.2988630240810259</c:v>
                </c:pt>
                <c:pt idx="7">
                  <c:v>-2.4038216932307566</c:v>
                </c:pt>
                <c:pt idx="8">
                  <c:v>10.673306982393616</c:v>
                </c:pt>
                <c:pt idx="9">
                  <c:v>8.1409443707253679</c:v>
                </c:pt>
                <c:pt idx="10">
                  <c:v>1.4469208397761779</c:v>
                </c:pt>
                <c:pt idx="11">
                  <c:v>3.8599880672794296</c:v>
                </c:pt>
                <c:pt idx="12">
                  <c:v>-2.6477488594151</c:v>
                </c:pt>
                <c:pt idx="13">
                  <c:v>-4.9507964976513215</c:v>
                </c:pt>
                <c:pt idx="14">
                  <c:v>-5.5527088345048377</c:v>
                </c:pt>
                <c:pt idx="15">
                  <c:v>2.6447564174032934</c:v>
                </c:pt>
                <c:pt idx="16">
                  <c:v>3.7331919940186475</c:v>
                </c:pt>
                <c:pt idx="17">
                  <c:v>0.51399593932901499</c:v>
                </c:pt>
                <c:pt idx="18">
                  <c:v>-3.6503167262732283</c:v>
                </c:pt>
                <c:pt idx="19">
                  <c:v>12.81537906103174</c:v>
                </c:pt>
                <c:pt idx="20">
                  <c:v>7.5504569942768329</c:v>
                </c:pt>
                <c:pt idx="21">
                  <c:v>5.8420099819576077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876-470A-BE0D-AB4C825C2F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0971392"/>
        <c:axId val="360971952"/>
      </c:lineChart>
      <c:catAx>
        <c:axId val="3609713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6350" cap="flat" cmpd="sng" algn="ctr">
            <a:solidFill>
              <a:srgbClr val="000000">
                <a:lumMod val="100000"/>
              </a:srgb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 panose="020F0502020204030204" pitchFamily="34" charset="0"/>
                <a:ea typeface="Cambria" panose="02040503050406030204" pitchFamily="18" charset="0"/>
                <a:cs typeface="+mn-cs"/>
              </a:defRPr>
            </a:pPr>
            <a:endParaRPr lang="en-US"/>
          </a:p>
        </c:txPr>
        <c:crossAx val="360971952"/>
        <c:crosses val="autoZero"/>
        <c:auto val="1"/>
        <c:lblAlgn val="ctr"/>
        <c:lblOffset val="100"/>
        <c:noMultiLvlLbl val="0"/>
      </c:catAx>
      <c:valAx>
        <c:axId val="360971952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D9D9D9"/>
              </a:solidFill>
              <a:prstDash val="solid"/>
              <a:round/>
            </a:ln>
            <a:effectLst/>
          </c:spPr>
        </c:majorGridlines>
        <c:numFmt formatCode="#,##0.00" sourceLinked="1"/>
        <c:majorTickMark val="out"/>
        <c:minorTickMark val="none"/>
        <c:tickLblPos val="nextTo"/>
        <c:spPr>
          <a:noFill/>
          <a:ln>
            <a:solidFill>
              <a:srgbClr val="00000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 panose="020F0502020204030204" pitchFamily="34" charset="0"/>
                <a:ea typeface="Cambria" panose="02040503050406030204" pitchFamily="18" charset="0"/>
                <a:cs typeface="+mn-cs"/>
              </a:defRPr>
            </a:pPr>
            <a:endParaRPr lang="en-US"/>
          </a:p>
        </c:txPr>
        <c:crossAx val="3609713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6162603281490637"/>
          <c:y val="0.12912852227911842"/>
          <c:w val="0.67447151137279426"/>
          <c:h val="0.12676074238732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Calibri" panose="020F0502020204030204" pitchFamily="34" charset="0"/>
              <a:ea typeface="Cambria" panose="02040503050406030204" pitchFamily="18" charset="0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rgbClr val="FFFFFF">
        <a:lumMod val="100000"/>
      </a:srgbClr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rgbClr val="000000"/>
          </a:solidFill>
          <a:latin typeface="Calibri" panose="020F0502020204030204" pitchFamily="34" charset="0"/>
          <a:ea typeface="Cambria" panose="02040503050406030204" pitchFamily="18" charset="0"/>
        </a:defRPr>
      </a:pPr>
      <a:endParaRPr lang="en-US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4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cap="all" baseline="0">
                <a:solidFill>
                  <a:srgbClr val="000000"/>
                </a:solidFill>
                <a:latin typeface="Calibri" panose="020F0502020204030204" pitchFamily="34" charset="0"/>
              </a:defRPr>
            </a:pPr>
            <a:r>
              <a:rPr lang="pt-BR" sz="900" b="1" cap="all" baseline="0">
                <a:solidFill>
                  <a:srgbClr val="000000"/>
                </a:solidFill>
                <a:latin typeface="Calibri" panose="020F0502020204030204" pitchFamily="34" charset="0"/>
              </a:rPr>
              <a:t>GRÁFICO 8. PIB POTENCIAL, EFETIVO E HIATO DO PRODUTO (ÍNDICE E %)</a:t>
            </a:r>
          </a:p>
        </c:rich>
      </c:tx>
      <c:layout>
        <c:manualLayout>
          <c:xMode val="edge"/>
          <c:yMode val="edge"/>
          <c:x val="0.22938318026021839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0089566248125285E-2"/>
          <c:y val="0.1157851549707213"/>
          <c:w val="0.82142507465799752"/>
          <c:h val="0.59336020285599889"/>
        </c:manualLayout>
      </c:layout>
      <c:lineChart>
        <c:grouping val="standard"/>
        <c:varyColors val="0"/>
        <c:ser>
          <c:idx val="0"/>
          <c:order val="1"/>
          <c:tx>
            <c:strRef>
              <c:f>'Fig 08'!$C$7</c:f>
              <c:strCache>
                <c:ptCount val="1"/>
                <c:pt idx="0">
                  <c:v>PIB efetivo</c:v>
                </c:pt>
              </c:strCache>
            </c:strRef>
          </c:tx>
          <c:spPr>
            <a:ln w="25400">
              <a:solidFill>
                <a:srgbClr val="9EBBD3"/>
              </a:solidFill>
            </a:ln>
          </c:spPr>
          <c:marker>
            <c:symbol val="none"/>
          </c:marker>
          <c:cat>
            <c:numRef>
              <c:f>'Fig 08'!$A$8:$A$116</c:f>
              <c:numCache>
                <c:formatCode>[$-416]mmm\-yy;@</c:formatCode>
                <c:ptCount val="109"/>
                <c:pt idx="0">
                  <c:v>35125</c:v>
                </c:pt>
                <c:pt idx="1">
                  <c:v>35217</c:v>
                </c:pt>
                <c:pt idx="2">
                  <c:v>35309</c:v>
                </c:pt>
                <c:pt idx="3">
                  <c:v>35400</c:v>
                </c:pt>
                <c:pt idx="4">
                  <c:v>35490</c:v>
                </c:pt>
                <c:pt idx="5">
                  <c:v>35582</c:v>
                </c:pt>
                <c:pt idx="6">
                  <c:v>35674</c:v>
                </c:pt>
                <c:pt idx="7">
                  <c:v>35765</c:v>
                </c:pt>
                <c:pt idx="8">
                  <c:v>35855</c:v>
                </c:pt>
                <c:pt idx="9">
                  <c:v>35947</c:v>
                </c:pt>
                <c:pt idx="10">
                  <c:v>36039</c:v>
                </c:pt>
                <c:pt idx="11">
                  <c:v>36130</c:v>
                </c:pt>
                <c:pt idx="12">
                  <c:v>36220</c:v>
                </c:pt>
                <c:pt idx="13">
                  <c:v>36312</c:v>
                </c:pt>
                <c:pt idx="14">
                  <c:v>36404</c:v>
                </c:pt>
                <c:pt idx="15">
                  <c:v>36495</c:v>
                </c:pt>
                <c:pt idx="16">
                  <c:v>36586</c:v>
                </c:pt>
                <c:pt idx="17">
                  <c:v>36678</c:v>
                </c:pt>
                <c:pt idx="18">
                  <c:v>36770</c:v>
                </c:pt>
                <c:pt idx="19">
                  <c:v>36861</c:v>
                </c:pt>
                <c:pt idx="20">
                  <c:v>36951</c:v>
                </c:pt>
                <c:pt idx="21">
                  <c:v>37043</c:v>
                </c:pt>
                <c:pt idx="22">
                  <c:v>37135</c:v>
                </c:pt>
                <c:pt idx="23">
                  <c:v>37226</c:v>
                </c:pt>
                <c:pt idx="24">
                  <c:v>37316</c:v>
                </c:pt>
                <c:pt idx="25">
                  <c:v>37408</c:v>
                </c:pt>
                <c:pt idx="26">
                  <c:v>37500</c:v>
                </c:pt>
                <c:pt idx="27">
                  <c:v>37591</c:v>
                </c:pt>
                <c:pt idx="28">
                  <c:v>37681</c:v>
                </c:pt>
                <c:pt idx="29">
                  <c:v>37773</c:v>
                </c:pt>
                <c:pt idx="30">
                  <c:v>37865</c:v>
                </c:pt>
                <c:pt idx="31">
                  <c:v>37956</c:v>
                </c:pt>
                <c:pt idx="32">
                  <c:v>38047</c:v>
                </c:pt>
                <c:pt idx="33">
                  <c:v>38139</c:v>
                </c:pt>
                <c:pt idx="34">
                  <c:v>38231</c:v>
                </c:pt>
                <c:pt idx="35">
                  <c:v>38322</c:v>
                </c:pt>
                <c:pt idx="36">
                  <c:v>38412</c:v>
                </c:pt>
                <c:pt idx="37">
                  <c:v>38504</c:v>
                </c:pt>
                <c:pt idx="38">
                  <c:v>38596</c:v>
                </c:pt>
                <c:pt idx="39">
                  <c:v>38687</c:v>
                </c:pt>
                <c:pt idx="40">
                  <c:v>38777</c:v>
                </c:pt>
                <c:pt idx="41">
                  <c:v>38869</c:v>
                </c:pt>
                <c:pt idx="42">
                  <c:v>38961</c:v>
                </c:pt>
                <c:pt idx="43">
                  <c:v>39052</c:v>
                </c:pt>
                <c:pt idx="44">
                  <c:v>39142</c:v>
                </c:pt>
                <c:pt idx="45">
                  <c:v>39234</c:v>
                </c:pt>
                <c:pt idx="46">
                  <c:v>39326</c:v>
                </c:pt>
                <c:pt idx="47">
                  <c:v>39417</c:v>
                </c:pt>
                <c:pt idx="48">
                  <c:v>39508</c:v>
                </c:pt>
                <c:pt idx="49">
                  <c:v>39600</c:v>
                </c:pt>
                <c:pt idx="50">
                  <c:v>39692</c:v>
                </c:pt>
                <c:pt idx="51">
                  <c:v>39783</c:v>
                </c:pt>
                <c:pt idx="52">
                  <c:v>39873</c:v>
                </c:pt>
                <c:pt idx="53">
                  <c:v>39965</c:v>
                </c:pt>
                <c:pt idx="54">
                  <c:v>40057</c:v>
                </c:pt>
                <c:pt idx="55">
                  <c:v>40148</c:v>
                </c:pt>
                <c:pt idx="56">
                  <c:v>40238</c:v>
                </c:pt>
                <c:pt idx="57">
                  <c:v>40330</c:v>
                </c:pt>
                <c:pt idx="58">
                  <c:v>40422</c:v>
                </c:pt>
                <c:pt idx="59">
                  <c:v>40513</c:v>
                </c:pt>
                <c:pt idx="60">
                  <c:v>40603</c:v>
                </c:pt>
                <c:pt idx="61">
                  <c:v>40695</c:v>
                </c:pt>
                <c:pt idx="62">
                  <c:v>40787</c:v>
                </c:pt>
                <c:pt idx="63">
                  <c:v>40878</c:v>
                </c:pt>
                <c:pt idx="64">
                  <c:v>40969</c:v>
                </c:pt>
                <c:pt idx="65">
                  <c:v>41061</c:v>
                </c:pt>
                <c:pt idx="66">
                  <c:v>41153</c:v>
                </c:pt>
                <c:pt idx="67">
                  <c:v>41244</c:v>
                </c:pt>
                <c:pt idx="68">
                  <c:v>41334</c:v>
                </c:pt>
                <c:pt idx="69">
                  <c:v>41426</c:v>
                </c:pt>
                <c:pt idx="70">
                  <c:v>41518</c:v>
                </c:pt>
                <c:pt idx="71">
                  <c:v>41609</c:v>
                </c:pt>
                <c:pt idx="72">
                  <c:v>41699</c:v>
                </c:pt>
                <c:pt idx="73">
                  <c:v>41791</c:v>
                </c:pt>
                <c:pt idx="74">
                  <c:v>41883</c:v>
                </c:pt>
                <c:pt idx="75">
                  <c:v>41974</c:v>
                </c:pt>
                <c:pt idx="76">
                  <c:v>42064</c:v>
                </c:pt>
                <c:pt idx="77">
                  <c:v>42156</c:v>
                </c:pt>
                <c:pt idx="78">
                  <c:v>42248</c:v>
                </c:pt>
                <c:pt idx="79">
                  <c:v>42339</c:v>
                </c:pt>
                <c:pt idx="80">
                  <c:v>42430</c:v>
                </c:pt>
                <c:pt idx="81">
                  <c:v>42522</c:v>
                </c:pt>
                <c:pt idx="82">
                  <c:v>42614</c:v>
                </c:pt>
                <c:pt idx="83">
                  <c:v>42705</c:v>
                </c:pt>
                <c:pt idx="84">
                  <c:v>42795</c:v>
                </c:pt>
                <c:pt idx="85">
                  <c:v>42887</c:v>
                </c:pt>
                <c:pt idx="86">
                  <c:v>42979</c:v>
                </c:pt>
                <c:pt idx="87">
                  <c:v>43070</c:v>
                </c:pt>
                <c:pt idx="88">
                  <c:v>43160</c:v>
                </c:pt>
                <c:pt idx="89">
                  <c:v>43252</c:v>
                </c:pt>
                <c:pt idx="90">
                  <c:v>43344</c:v>
                </c:pt>
                <c:pt idx="91">
                  <c:v>43435</c:v>
                </c:pt>
                <c:pt idx="92">
                  <c:v>43525</c:v>
                </c:pt>
                <c:pt idx="93">
                  <c:v>43617</c:v>
                </c:pt>
                <c:pt idx="94">
                  <c:v>43709</c:v>
                </c:pt>
                <c:pt idx="95">
                  <c:v>43800</c:v>
                </c:pt>
                <c:pt idx="96">
                  <c:v>43891</c:v>
                </c:pt>
                <c:pt idx="97">
                  <c:v>43983</c:v>
                </c:pt>
                <c:pt idx="98">
                  <c:v>44075</c:v>
                </c:pt>
                <c:pt idx="99">
                  <c:v>44166</c:v>
                </c:pt>
                <c:pt idx="100">
                  <c:v>44256</c:v>
                </c:pt>
                <c:pt idx="101">
                  <c:v>44348</c:v>
                </c:pt>
                <c:pt idx="102">
                  <c:v>44440</c:v>
                </c:pt>
                <c:pt idx="103">
                  <c:v>44531</c:v>
                </c:pt>
                <c:pt idx="104">
                  <c:v>44621</c:v>
                </c:pt>
                <c:pt idx="105">
                  <c:v>44713</c:v>
                </c:pt>
                <c:pt idx="106">
                  <c:v>44805</c:v>
                </c:pt>
                <c:pt idx="107">
                  <c:v>44896</c:v>
                </c:pt>
                <c:pt idx="108">
                  <c:v>44986</c:v>
                </c:pt>
              </c:numCache>
            </c:numRef>
          </c:cat>
          <c:val>
            <c:numRef>
              <c:f>'Fig 08'!$C$8:$C$116</c:f>
              <c:numCache>
                <c:formatCode>#,##0.00</c:formatCode>
                <c:ptCount val="109"/>
                <c:pt idx="0">
                  <c:v>99.4078931770201</c:v>
                </c:pt>
                <c:pt idx="1">
                  <c:v>100.65262969488801</c:v>
                </c:pt>
                <c:pt idx="2">
                  <c:v>104.154353188017</c:v>
                </c:pt>
                <c:pt idx="3">
                  <c:v>103.37721212310601</c:v>
                </c:pt>
                <c:pt idx="4">
                  <c:v>104.415198209151</c:v>
                </c:pt>
                <c:pt idx="5">
                  <c:v>105.007604028228</c:v>
                </c:pt>
                <c:pt idx="6">
                  <c:v>106.135946121665</c:v>
                </c:pt>
                <c:pt idx="7">
                  <c:v>107.221011349519</c:v>
                </c:pt>
                <c:pt idx="8">
                  <c:v>105.105770901028</c:v>
                </c:pt>
                <c:pt idx="9">
                  <c:v>106.80830413123</c:v>
                </c:pt>
                <c:pt idx="10">
                  <c:v>106.72210451882501</c:v>
                </c:pt>
                <c:pt idx="11">
                  <c:v>105.64994659114799</c:v>
                </c:pt>
                <c:pt idx="12">
                  <c:v>105.82126151032099</c:v>
                </c:pt>
                <c:pt idx="13">
                  <c:v>106.253339586801</c:v>
                </c:pt>
                <c:pt idx="14">
                  <c:v>106.367553696426</c:v>
                </c:pt>
                <c:pt idx="15">
                  <c:v>107.829463101912</c:v>
                </c:pt>
                <c:pt idx="16">
                  <c:v>109.00084484146301</c:v>
                </c:pt>
                <c:pt idx="17">
                  <c:v>110.45235458010001</c:v>
                </c:pt>
                <c:pt idx="18">
                  <c:v>111.96557928499701</c:v>
                </c:pt>
                <c:pt idx="19">
                  <c:v>113.237923245774</c:v>
                </c:pt>
                <c:pt idx="20">
                  <c:v>113.505767403121</c:v>
                </c:pt>
                <c:pt idx="21">
                  <c:v>113.085581456645</c:v>
                </c:pt>
                <c:pt idx="22">
                  <c:v>112.592670200847</c:v>
                </c:pt>
                <c:pt idx="23">
                  <c:v>112.0560076381</c:v>
                </c:pt>
                <c:pt idx="24">
                  <c:v>114.897919116182</c:v>
                </c:pt>
                <c:pt idx="25">
                  <c:v>115.326608820289</c:v>
                </c:pt>
                <c:pt idx="26">
                  <c:v>116.75905593845199</c:v>
                </c:pt>
                <c:pt idx="27">
                  <c:v>117.900876240226</c:v>
                </c:pt>
                <c:pt idx="28">
                  <c:v>117.52469910055299</c:v>
                </c:pt>
                <c:pt idx="29">
                  <c:v>116.55275133314299</c:v>
                </c:pt>
                <c:pt idx="30">
                  <c:v>117.505986323857</c:v>
                </c:pt>
                <c:pt idx="31">
                  <c:v>118.733904956324</c:v>
                </c:pt>
                <c:pt idx="32">
                  <c:v>120.513959491492</c:v>
                </c:pt>
                <c:pt idx="33">
                  <c:v>123.769453105748</c:v>
                </c:pt>
                <c:pt idx="34">
                  <c:v>125.255207388362</c:v>
                </c:pt>
                <c:pt idx="35">
                  <c:v>126.30630786523299</c:v>
                </c:pt>
                <c:pt idx="36">
                  <c:v>127.373327305472</c:v>
                </c:pt>
                <c:pt idx="37">
                  <c:v>128.81616588344801</c:v>
                </c:pt>
                <c:pt idx="38">
                  <c:v>127.952915955639</c:v>
                </c:pt>
                <c:pt idx="39">
                  <c:v>129.77198016808799</c:v>
                </c:pt>
                <c:pt idx="40">
                  <c:v>131.63607680466899</c:v>
                </c:pt>
                <c:pt idx="41">
                  <c:v>132.18585822961501</c:v>
                </c:pt>
                <c:pt idx="42">
                  <c:v>134.33038423897699</c:v>
                </c:pt>
                <c:pt idx="43">
                  <c:v>136.04804088601099</c:v>
                </c:pt>
                <c:pt idx="44">
                  <c:v>138.43069089993301</c:v>
                </c:pt>
                <c:pt idx="45">
                  <c:v>140.83556705370401</c:v>
                </c:pt>
                <c:pt idx="46">
                  <c:v>142.24600557306201</c:v>
                </c:pt>
                <c:pt idx="47">
                  <c:v>144.36611595861399</c:v>
                </c:pt>
                <c:pt idx="48">
                  <c:v>146.29569059468599</c:v>
                </c:pt>
                <c:pt idx="49">
                  <c:v>149.282353812032</c:v>
                </c:pt>
                <c:pt idx="50">
                  <c:v>151.49780964636</c:v>
                </c:pt>
                <c:pt idx="51">
                  <c:v>145.87508070020201</c:v>
                </c:pt>
                <c:pt idx="52">
                  <c:v>143.937233028332</c:v>
                </c:pt>
                <c:pt idx="53">
                  <c:v>146.45019834855299</c:v>
                </c:pt>
                <c:pt idx="54">
                  <c:v>149.898052013539</c:v>
                </c:pt>
                <c:pt idx="55">
                  <c:v>153.671911643492</c:v>
                </c:pt>
                <c:pt idx="56">
                  <c:v>156.98568246383601</c:v>
                </c:pt>
                <c:pt idx="57">
                  <c:v>158.936450664229</c:v>
                </c:pt>
                <c:pt idx="58">
                  <c:v>160.343646179872</c:v>
                </c:pt>
                <c:pt idx="59">
                  <c:v>162.54067122484099</c:v>
                </c:pt>
                <c:pt idx="60">
                  <c:v>164.92597378321199</c:v>
                </c:pt>
                <c:pt idx="61">
                  <c:v>166.38566821919099</c:v>
                </c:pt>
                <c:pt idx="62">
                  <c:v>166.11707176356899</c:v>
                </c:pt>
                <c:pt idx="63">
                  <c:v>167.650445006296</c:v>
                </c:pt>
                <c:pt idx="64">
                  <c:v>165.346404263556</c:v>
                </c:pt>
                <c:pt idx="65">
                  <c:v>168.168606772929</c:v>
                </c:pt>
                <c:pt idx="66">
                  <c:v>171.09564657784799</c:v>
                </c:pt>
                <c:pt idx="67">
                  <c:v>171.19934701922301</c:v>
                </c:pt>
                <c:pt idx="68">
                  <c:v>172.03292366887899</c:v>
                </c:pt>
                <c:pt idx="69">
                  <c:v>174.53728035588099</c:v>
                </c:pt>
                <c:pt idx="70">
                  <c:v>175.24940248197399</c:v>
                </c:pt>
                <c:pt idx="71">
                  <c:v>175.565837958592</c:v>
                </c:pt>
                <c:pt idx="72">
                  <c:v>176.887722580446</c:v>
                </c:pt>
                <c:pt idx="73">
                  <c:v>174.55466101485499</c:v>
                </c:pt>
                <c:pt idx="74">
                  <c:v>174.39060124718</c:v>
                </c:pt>
                <c:pt idx="75">
                  <c:v>175.15040803841899</c:v>
                </c:pt>
                <c:pt idx="76">
                  <c:v>173.728918966451</c:v>
                </c:pt>
                <c:pt idx="77">
                  <c:v>169.77710080762799</c:v>
                </c:pt>
                <c:pt idx="78">
                  <c:v>167.135016242495</c:v>
                </c:pt>
                <c:pt idx="79">
                  <c:v>165.51234622599301</c:v>
                </c:pt>
                <c:pt idx="80">
                  <c:v>163.22920355343501</c:v>
                </c:pt>
                <c:pt idx="81">
                  <c:v>163.73934956326499</c:v>
                </c:pt>
                <c:pt idx="82">
                  <c:v>162.95142976003501</c:v>
                </c:pt>
                <c:pt idx="83">
                  <c:v>162.740176810017</c:v>
                </c:pt>
                <c:pt idx="84">
                  <c:v>164.320015054527</c:v>
                </c:pt>
                <c:pt idx="85">
                  <c:v>165.607847231905</c:v>
                </c:pt>
                <c:pt idx="86">
                  <c:v>166.248744402954</c:v>
                </c:pt>
                <c:pt idx="87">
                  <c:v>167.103389221123</c:v>
                </c:pt>
                <c:pt idx="88">
                  <c:v>167.87363827359201</c:v>
                </c:pt>
                <c:pt idx="89">
                  <c:v>167.91847173445299</c:v>
                </c:pt>
                <c:pt idx="90">
                  <c:v>169.527771628605</c:v>
                </c:pt>
                <c:pt idx="91">
                  <c:v>168.96790138647299</c:v>
                </c:pt>
                <c:pt idx="92">
                  <c:v>169.443687012646</c:v>
                </c:pt>
                <c:pt idx="93">
                  <c:v>170.62858512929799</c:v>
                </c:pt>
                <c:pt idx="94">
                  <c:v>170.64781382139699</c:v>
                </c:pt>
                <c:pt idx="95">
                  <c:v>171.77737821334699</c:v>
                </c:pt>
                <c:pt idx="96">
                  <c:v>167.89906147858801</c:v>
                </c:pt>
                <c:pt idx="97">
                  <c:v>153.43163241880299</c:v>
                </c:pt>
                <c:pt idx="98">
                  <c:v>165.61819135731099</c:v>
                </c:pt>
                <c:pt idx="99">
                  <c:v>171.17763341828399</c:v>
                </c:pt>
                <c:pt idx="100">
                  <c:v>172.704943586773</c:v>
                </c:pt>
                <c:pt idx="101">
                  <c:v>172.416984405883</c:v>
                </c:pt>
                <c:pt idx="102">
                  <c:v>173.13565967944999</c:v>
                </c:pt>
                <c:pt idx="103">
                  <c:v>174.95229998387899</c:v>
                </c:pt>
                <c:pt idx="104">
                  <c:v>176.72913838905799</c:v>
                </c:pt>
                <c:pt idx="105">
                  <c:v>178.62500110329199</c:v>
                </c:pt>
                <c:pt idx="106">
                  <c:v>179.438308580301</c:v>
                </c:pt>
                <c:pt idx="107">
                  <c:v>179.327576664959</c:v>
                </c:pt>
                <c:pt idx="108">
                  <c:v>182.818054556383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D0A9-4EA6-8517-B6446DC2B02B}"/>
            </c:ext>
          </c:extLst>
        </c:ser>
        <c:ser>
          <c:idx val="1"/>
          <c:order val="2"/>
          <c:tx>
            <c:strRef>
              <c:f>'Fig 08'!$D$7</c:f>
              <c:strCache>
                <c:ptCount val="1"/>
                <c:pt idx="0">
                  <c:v>PIB potencial</c:v>
                </c:pt>
              </c:strCache>
            </c:strRef>
          </c:tx>
          <c:spPr>
            <a:ln w="25400">
              <a:solidFill>
                <a:srgbClr val="00ADFA"/>
              </a:solidFill>
            </a:ln>
          </c:spPr>
          <c:marker>
            <c:symbol val="none"/>
          </c:marker>
          <c:cat>
            <c:numRef>
              <c:f>'Fig 08'!$A$8:$A$116</c:f>
              <c:numCache>
                <c:formatCode>[$-416]mmm\-yy;@</c:formatCode>
                <c:ptCount val="109"/>
                <c:pt idx="0">
                  <c:v>35125</c:v>
                </c:pt>
                <c:pt idx="1">
                  <c:v>35217</c:v>
                </c:pt>
                <c:pt idx="2">
                  <c:v>35309</c:v>
                </c:pt>
                <c:pt idx="3">
                  <c:v>35400</c:v>
                </c:pt>
                <c:pt idx="4">
                  <c:v>35490</c:v>
                </c:pt>
                <c:pt idx="5">
                  <c:v>35582</c:v>
                </c:pt>
                <c:pt idx="6">
                  <c:v>35674</c:v>
                </c:pt>
                <c:pt idx="7">
                  <c:v>35765</c:v>
                </c:pt>
                <c:pt idx="8">
                  <c:v>35855</c:v>
                </c:pt>
                <c:pt idx="9">
                  <c:v>35947</c:v>
                </c:pt>
                <c:pt idx="10">
                  <c:v>36039</c:v>
                </c:pt>
                <c:pt idx="11">
                  <c:v>36130</c:v>
                </c:pt>
                <c:pt idx="12">
                  <c:v>36220</c:v>
                </c:pt>
                <c:pt idx="13">
                  <c:v>36312</c:v>
                </c:pt>
                <c:pt idx="14">
                  <c:v>36404</c:v>
                </c:pt>
                <c:pt idx="15">
                  <c:v>36495</c:v>
                </c:pt>
                <c:pt idx="16">
                  <c:v>36586</c:v>
                </c:pt>
                <c:pt idx="17">
                  <c:v>36678</c:v>
                </c:pt>
                <c:pt idx="18">
                  <c:v>36770</c:v>
                </c:pt>
                <c:pt idx="19">
                  <c:v>36861</c:v>
                </c:pt>
                <c:pt idx="20">
                  <c:v>36951</c:v>
                </c:pt>
                <c:pt idx="21">
                  <c:v>37043</c:v>
                </c:pt>
                <c:pt idx="22">
                  <c:v>37135</c:v>
                </c:pt>
                <c:pt idx="23">
                  <c:v>37226</c:v>
                </c:pt>
                <c:pt idx="24">
                  <c:v>37316</c:v>
                </c:pt>
                <c:pt idx="25">
                  <c:v>37408</c:v>
                </c:pt>
                <c:pt idx="26">
                  <c:v>37500</c:v>
                </c:pt>
                <c:pt idx="27">
                  <c:v>37591</c:v>
                </c:pt>
                <c:pt idx="28">
                  <c:v>37681</c:v>
                </c:pt>
                <c:pt idx="29">
                  <c:v>37773</c:v>
                </c:pt>
                <c:pt idx="30">
                  <c:v>37865</c:v>
                </c:pt>
                <c:pt idx="31">
                  <c:v>37956</c:v>
                </c:pt>
                <c:pt idx="32">
                  <c:v>38047</c:v>
                </c:pt>
                <c:pt idx="33">
                  <c:v>38139</c:v>
                </c:pt>
                <c:pt idx="34">
                  <c:v>38231</c:v>
                </c:pt>
                <c:pt idx="35">
                  <c:v>38322</c:v>
                </c:pt>
                <c:pt idx="36">
                  <c:v>38412</c:v>
                </c:pt>
                <c:pt idx="37">
                  <c:v>38504</c:v>
                </c:pt>
                <c:pt idx="38">
                  <c:v>38596</c:v>
                </c:pt>
                <c:pt idx="39">
                  <c:v>38687</c:v>
                </c:pt>
                <c:pt idx="40">
                  <c:v>38777</c:v>
                </c:pt>
                <c:pt idx="41">
                  <c:v>38869</c:v>
                </c:pt>
                <c:pt idx="42">
                  <c:v>38961</c:v>
                </c:pt>
                <c:pt idx="43">
                  <c:v>39052</c:v>
                </c:pt>
                <c:pt idx="44">
                  <c:v>39142</c:v>
                </c:pt>
                <c:pt idx="45">
                  <c:v>39234</c:v>
                </c:pt>
                <c:pt idx="46">
                  <c:v>39326</c:v>
                </c:pt>
                <c:pt idx="47">
                  <c:v>39417</c:v>
                </c:pt>
                <c:pt idx="48">
                  <c:v>39508</c:v>
                </c:pt>
                <c:pt idx="49">
                  <c:v>39600</c:v>
                </c:pt>
                <c:pt idx="50">
                  <c:v>39692</c:v>
                </c:pt>
                <c:pt idx="51">
                  <c:v>39783</c:v>
                </c:pt>
                <c:pt idx="52">
                  <c:v>39873</c:v>
                </c:pt>
                <c:pt idx="53">
                  <c:v>39965</c:v>
                </c:pt>
                <c:pt idx="54">
                  <c:v>40057</c:v>
                </c:pt>
                <c:pt idx="55">
                  <c:v>40148</c:v>
                </c:pt>
                <c:pt idx="56">
                  <c:v>40238</c:v>
                </c:pt>
                <c:pt idx="57">
                  <c:v>40330</c:v>
                </c:pt>
                <c:pt idx="58">
                  <c:v>40422</c:v>
                </c:pt>
                <c:pt idx="59">
                  <c:v>40513</c:v>
                </c:pt>
                <c:pt idx="60">
                  <c:v>40603</c:v>
                </c:pt>
                <c:pt idx="61">
                  <c:v>40695</c:v>
                </c:pt>
                <c:pt idx="62">
                  <c:v>40787</c:v>
                </c:pt>
                <c:pt idx="63">
                  <c:v>40878</c:v>
                </c:pt>
                <c:pt idx="64">
                  <c:v>40969</c:v>
                </c:pt>
                <c:pt idx="65">
                  <c:v>41061</c:v>
                </c:pt>
                <c:pt idx="66">
                  <c:v>41153</c:v>
                </c:pt>
                <c:pt idx="67">
                  <c:v>41244</c:v>
                </c:pt>
                <c:pt idx="68">
                  <c:v>41334</c:v>
                </c:pt>
                <c:pt idx="69">
                  <c:v>41426</c:v>
                </c:pt>
                <c:pt idx="70">
                  <c:v>41518</c:v>
                </c:pt>
                <c:pt idx="71">
                  <c:v>41609</c:v>
                </c:pt>
                <c:pt idx="72">
                  <c:v>41699</c:v>
                </c:pt>
                <c:pt idx="73">
                  <c:v>41791</c:v>
                </c:pt>
                <c:pt idx="74">
                  <c:v>41883</c:v>
                </c:pt>
                <c:pt idx="75">
                  <c:v>41974</c:v>
                </c:pt>
                <c:pt idx="76">
                  <c:v>42064</c:v>
                </c:pt>
                <c:pt idx="77">
                  <c:v>42156</c:v>
                </c:pt>
                <c:pt idx="78">
                  <c:v>42248</c:v>
                </c:pt>
                <c:pt idx="79">
                  <c:v>42339</c:v>
                </c:pt>
                <c:pt idx="80">
                  <c:v>42430</c:v>
                </c:pt>
                <c:pt idx="81">
                  <c:v>42522</c:v>
                </c:pt>
                <c:pt idx="82">
                  <c:v>42614</c:v>
                </c:pt>
                <c:pt idx="83">
                  <c:v>42705</c:v>
                </c:pt>
                <c:pt idx="84">
                  <c:v>42795</c:v>
                </c:pt>
                <c:pt idx="85">
                  <c:v>42887</c:v>
                </c:pt>
                <c:pt idx="86">
                  <c:v>42979</c:v>
                </c:pt>
                <c:pt idx="87">
                  <c:v>43070</c:v>
                </c:pt>
                <c:pt idx="88">
                  <c:v>43160</c:v>
                </c:pt>
                <c:pt idx="89">
                  <c:v>43252</c:v>
                </c:pt>
                <c:pt idx="90">
                  <c:v>43344</c:v>
                </c:pt>
                <c:pt idx="91">
                  <c:v>43435</c:v>
                </c:pt>
                <c:pt idx="92">
                  <c:v>43525</c:v>
                </c:pt>
                <c:pt idx="93">
                  <c:v>43617</c:v>
                </c:pt>
                <c:pt idx="94">
                  <c:v>43709</c:v>
                </c:pt>
                <c:pt idx="95">
                  <c:v>43800</c:v>
                </c:pt>
                <c:pt idx="96">
                  <c:v>43891</c:v>
                </c:pt>
                <c:pt idx="97">
                  <c:v>43983</c:v>
                </c:pt>
                <c:pt idx="98">
                  <c:v>44075</c:v>
                </c:pt>
                <c:pt idx="99">
                  <c:v>44166</c:v>
                </c:pt>
                <c:pt idx="100">
                  <c:v>44256</c:v>
                </c:pt>
                <c:pt idx="101">
                  <c:v>44348</c:v>
                </c:pt>
                <c:pt idx="102">
                  <c:v>44440</c:v>
                </c:pt>
                <c:pt idx="103">
                  <c:v>44531</c:v>
                </c:pt>
                <c:pt idx="104">
                  <c:v>44621</c:v>
                </c:pt>
                <c:pt idx="105">
                  <c:v>44713</c:v>
                </c:pt>
                <c:pt idx="106">
                  <c:v>44805</c:v>
                </c:pt>
                <c:pt idx="107">
                  <c:v>44896</c:v>
                </c:pt>
                <c:pt idx="108">
                  <c:v>44986</c:v>
                </c:pt>
              </c:numCache>
            </c:numRef>
          </c:cat>
          <c:val>
            <c:numRef>
              <c:f>'Fig 08'!$D$8:$D$116</c:f>
              <c:numCache>
                <c:formatCode>#,##0.00</c:formatCode>
                <c:ptCount val="109"/>
                <c:pt idx="0">
                  <c:v>100.33093780482449</c:v>
                </c:pt>
                <c:pt idx="1">
                  <c:v>101.60774247414497</c:v>
                </c:pt>
                <c:pt idx="2">
                  <c:v>103.358492793507</c:v>
                </c:pt>
                <c:pt idx="3">
                  <c:v>103.38755087819382</c:v>
                </c:pt>
                <c:pt idx="4">
                  <c:v>104.134036311111</c:v>
                </c:pt>
                <c:pt idx="5">
                  <c:v>104.75618917420991</c:v>
                </c:pt>
                <c:pt idx="6">
                  <c:v>105.5973993848025</c:v>
                </c:pt>
                <c:pt idx="7">
                  <c:v>106.69819021745349</c:v>
                </c:pt>
                <c:pt idx="8">
                  <c:v>106.19962705974335</c:v>
                </c:pt>
                <c:pt idx="9">
                  <c:v>107.0759941165213</c:v>
                </c:pt>
                <c:pt idx="10">
                  <c:v>107.39871643234881</c:v>
                </c:pt>
                <c:pt idx="11">
                  <c:v>107.26971935338409</c:v>
                </c:pt>
                <c:pt idx="12">
                  <c:v>107.58566643993593</c:v>
                </c:pt>
                <c:pt idx="13">
                  <c:v>108.00298799227588</c:v>
                </c:pt>
                <c:pt idx="14">
                  <c:v>108.24010755716495</c:v>
                </c:pt>
                <c:pt idx="15">
                  <c:v>110.31147120400205</c:v>
                </c:pt>
                <c:pt idx="16">
                  <c:v>111.37309169455708</c:v>
                </c:pt>
                <c:pt idx="17">
                  <c:v>111.9979259583249</c:v>
                </c:pt>
                <c:pt idx="18">
                  <c:v>112.72080870330919</c:v>
                </c:pt>
                <c:pt idx="19">
                  <c:v>113.30590678984791</c:v>
                </c:pt>
                <c:pt idx="20">
                  <c:v>113.69905579797756</c:v>
                </c:pt>
                <c:pt idx="21">
                  <c:v>114.41276958381729</c:v>
                </c:pt>
                <c:pt idx="22">
                  <c:v>115.06660214700766</c:v>
                </c:pt>
                <c:pt idx="23">
                  <c:v>115.67668797161144</c:v>
                </c:pt>
                <c:pt idx="24">
                  <c:v>116.74244982339158</c:v>
                </c:pt>
                <c:pt idx="25">
                  <c:v>117.45249905315103</c:v>
                </c:pt>
                <c:pt idx="26">
                  <c:v>118.99618420143905</c:v>
                </c:pt>
                <c:pt idx="27">
                  <c:v>119.38120315940259</c:v>
                </c:pt>
                <c:pt idx="28">
                  <c:v>119.58150091631359</c:v>
                </c:pt>
                <c:pt idx="29">
                  <c:v>120.28147712398658</c:v>
                </c:pt>
                <c:pt idx="30">
                  <c:v>121.10273763151292</c:v>
                </c:pt>
                <c:pt idx="31">
                  <c:v>121.34277461044864</c:v>
                </c:pt>
                <c:pt idx="32">
                  <c:v>122.83555141320151</c:v>
                </c:pt>
                <c:pt idx="33">
                  <c:v>124.12942844824792</c:v>
                </c:pt>
                <c:pt idx="34">
                  <c:v>125.06760597939289</c:v>
                </c:pt>
                <c:pt idx="35">
                  <c:v>126.00389850881186</c:v>
                </c:pt>
                <c:pt idx="36">
                  <c:v>127.10640385737152</c:v>
                </c:pt>
                <c:pt idx="37">
                  <c:v>128.32851751688384</c:v>
                </c:pt>
                <c:pt idx="38">
                  <c:v>129.37605253350759</c:v>
                </c:pt>
                <c:pt idx="39">
                  <c:v>130.5947269478595</c:v>
                </c:pt>
                <c:pt idx="40">
                  <c:v>131.74146998065351</c:v>
                </c:pt>
                <c:pt idx="41">
                  <c:v>133.10427774606285</c:v>
                </c:pt>
                <c:pt idx="42">
                  <c:v>134.518710433584</c:v>
                </c:pt>
                <c:pt idx="43">
                  <c:v>135.96646100940535</c:v>
                </c:pt>
                <c:pt idx="44">
                  <c:v>137.5230388435655</c:v>
                </c:pt>
                <c:pt idx="45">
                  <c:v>139.04192620565112</c:v>
                </c:pt>
                <c:pt idx="46">
                  <c:v>140.36511305808367</c:v>
                </c:pt>
                <c:pt idx="47">
                  <c:v>141.64650309911104</c:v>
                </c:pt>
                <c:pt idx="48">
                  <c:v>143.09046419668036</c:v>
                </c:pt>
                <c:pt idx="49">
                  <c:v>144.83589192978752</c:v>
                </c:pt>
                <c:pt idx="50">
                  <c:v>146.6722912637816</c:v>
                </c:pt>
                <c:pt idx="51">
                  <c:v>147.15533208937961</c:v>
                </c:pt>
                <c:pt idx="52">
                  <c:v>148.83386726122635</c:v>
                </c:pt>
                <c:pt idx="53">
                  <c:v>150.48314667956535</c:v>
                </c:pt>
                <c:pt idx="54">
                  <c:v>152.10355353986708</c:v>
                </c:pt>
                <c:pt idx="55">
                  <c:v>153.64118340681063</c:v>
                </c:pt>
                <c:pt idx="56">
                  <c:v>155.09354126045841</c:v>
                </c:pt>
                <c:pt idx="57">
                  <c:v>156.44891294835023</c:v>
                </c:pt>
                <c:pt idx="58">
                  <c:v>157.94291388876277</c:v>
                </c:pt>
                <c:pt idx="59">
                  <c:v>159.38485117164245</c:v>
                </c:pt>
                <c:pt idx="60">
                  <c:v>161.07625137534131</c:v>
                </c:pt>
                <c:pt idx="61">
                  <c:v>162.37500558133209</c:v>
                </c:pt>
                <c:pt idx="62">
                  <c:v>163.5332464693532</c:v>
                </c:pt>
                <c:pt idx="63">
                  <c:v>164.62141104310291</c:v>
                </c:pt>
                <c:pt idx="64">
                  <c:v>164.50741643971344</c:v>
                </c:pt>
                <c:pt idx="65">
                  <c:v>167.01619502724105</c:v>
                </c:pt>
                <c:pt idx="66">
                  <c:v>168.45096640528502</c:v>
                </c:pt>
                <c:pt idx="67">
                  <c:v>169.52108824559164</c:v>
                </c:pt>
                <c:pt idx="68">
                  <c:v>170.36336271427905</c:v>
                </c:pt>
                <c:pt idx="69">
                  <c:v>171.21569585626935</c:v>
                </c:pt>
                <c:pt idx="70">
                  <c:v>171.84683514608156</c:v>
                </c:pt>
                <c:pt idx="71">
                  <c:v>172.27537823431658</c:v>
                </c:pt>
                <c:pt idx="72">
                  <c:v>172.99532770703766</c:v>
                </c:pt>
                <c:pt idx="73">
                  <c:v>172.84351026324882</c:v>
                </c:pt>
                <c:pt idx="74">
                  <c:v>173.24716992567059</c:v>
                </c:pt>
                <c:pt idx="75">
                  <c:v>174.22700491238334</c:v>
                </c:pt>
                <c:pt idx="76">
                  <c:v>174.32161244877685</c:v>
                </c:pt>
                <c:pt idx="77">
                  <c:v>173.48978214554259</c:v>
                </c:pt>
                <c:pt idx="78">
                  <c:v>173.08928774077776</c:v>
                </c:pt>
                <c:pt idx="79">
                  <c:v>172.67850414814086</c:v>
                </c:pt>
                <c:pt idx="80">
                  <c:v>172.32812875151501</c:v>
                </c:pt>
                <c:pt idx="81">
                  <c:v>172.12167514271522</c:v>
                </c:pt>
                <c:pt idx="82">
                  <c:v>171.16746823533092</c:v>
                </c:pt>
                <c:pt idx="83">
                  <c:v>171.30544927370212</c:v>
                </c:pt>
                <c:pt idx="84">
                  <c:v>171.59567152728383</c:v>
                </c:pt>
                <c:pt idx="85">
                  <c:v>171.48995260630113</c:v>
                </c:pt>
                <c:pt idx="86">
                  <c:v>171.39045814737526</c:v>
                </c:pt>
                <c:pt idx="87">
                  <c:v>171.17741161762243</c:v>
                </c:pt>
                <c:pt idx="88">
                  <c:v>170.96816200589876</c:v>
                </c:pt>
                <c:pt idx="89">
                  <c:v>170.90938598926513</c:v>
                </c:pt>
                <c:pt idx="90">
                  <c:v>171.89999151146318</c:v>
                </c:pt>
                <c:pt idx="91">
                  <c:v>171.83758912485814</c:v>
                </c:pt>
                <c:pt idx="92">
                  <c:v>172.81355126226006</c:v>
                </c:pt>
                <c:pt idx="93">
                  <c:v>173.70313053985339</c:v>
                </c:pt>
                <c:pt idx="94">
                  <c:v>173.47546388268475</c:v>
                </c:pt>
                <c:pt idx="95">
                  <c:v>174.37557426996955</c:v>
                </c:pt>
                <c:pt idx="96">
                  <c:v>173.84454491466971</c:v>
                </c:pt>
                <c:pt idx="97">
                  <c:v>172.22093660209111</c:v>
                </c:pt>
                <c:pt idx="98">
                  <c:v>174.68430688462294</c:v>
                </c:pt>
                <c:pt idx="99">
                  <c:v>176.07244745760542</c:v>
                </c:pt>
                <c:pt idx="100">
                  <c:v>176.58992186786605</c:v>
                </c:pt>
                <c:pt idx="101">
                  <c:v>176.58437567173596</c:v>
                </c:pt>
                <c:pt idx="102">
                  <c:v>176.84949916184883</c:v>
                </c:pt>
                <c:pt idx="103">
                  <c:v>177.41841596580366</c:v>
                </c:pt>
                <c:pt idx="104">
                  <c:v>178.11846239574481</c:v>
                </c:pt>
                <c:pt idx="105">
                  <c:v>178.55357967142342</c:v>
                </c:pt>
                <c:pt idx="106">
                  <c:v>179.18744615568303</c:v>
                </c:pt>
                <c:pt idx="107">
                  <c:v>179.90326711974217</c:v>
                </c:pt>
                <c:pt idx="108">
                  <c:v>182.19857938646899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0A9-4EA6-8517-B6446DC2B0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0973632"/>
        <c:axId val="360974192"/>
      </c:lineChart>
      <c:lineChart>
        <c:grouping val="standard"/>
        <c:varyColors val="0"/>
        <c:ser>
          <c:idx val="6"/>
          <c:order val="0"/>
          <c:tx>
            <c:strRef>
              <c:f>'Fig 08'!$B$7</c:f>
              <c:strCache>
                <c:ptCount val="1"/>
                <c:pt idx="0">
                  <c:v>Hiato (Eixo direito)</c:v>
                </c:pt>
              </c:strCache>
            </c:strRef>
          </c:tx>
          <c:spPr>
            <a:ln w="25400">
              <a:solidFill>
                <a:srgbClr val="005D89"/>
              </a:solidFill>
            </a:ln>
          </c:spPr>
          <c:marker>
            <c:symbol val="none"/>
          </c:marker>
          <c:cat>
            <c:numRef>
              <c:f>'Fig 08'!$A$8:$A$116</c:f>
              <c:numCache>
                <c:formatCode>[$-416]mmm\-yy;@</c:formatCode>
                <c:ptCount val="109"/>
                <c:pt idx="0">
                  <c:v>35125</c:v>
                </c:pt>
                <c:pt idx="1">
                  <c:v>35217</c:v>
                </c:pt>
                <c:pt idx="2">
                  <c:v>35309</c:v>
                </c:pt>
                <c:pt idx="3">
                  <c:v>35400</c:v>
                </c:pt>
                <c:pt idx="4">
                  <c:v>35490</c:v>
                </c:pt>
                <c:pt idx="5">
                  <c:v>35582</c:v>
                </c:pt>
                <c:pt idx="6">
                  <c:v>35674</c:v>
                </c:pt>
                <c:pt idx="7">
                  <c:v>35765</c:v>
                </c:pt>
                <c:pt idx="8">
                  <c:v>35855</c:v>
                </c:pt>
                <c:pt idx="9">
                  <c:v>35947</c:v>
                </c:pt>
                <c:pt idx="10">
                  <c:v>36039</c:v>
                </c:pt>
                <c:pt idx="11">
                  <c:v>36130</c:v>
                </c:pt>
                <c:pt idx="12">
                  <c:v>36220</c:v>
                </c:pt>
                <c:pt idx="13">
                  <c:v>36312</c:v>
                </c:pt>
                <c:pt idx="14">
                  <c:v>36404</c:v>
                </c:pt>
                <c:pt idx="15">
                  <c:v>36495</c:v>
                </c:pt>
                <c:pt idx="16">
                  <c:v>36586</c:v>
                </c:pt>
                <c:pt idx="17">
                  <c:v>36678</c:v>
                </c:pt>
                <c:pt idx="18">
                  <c:v>36770</c:v>
                </c:pt>
                <c:pt idx="19">
                  <c:v>36861</c:v>
                </c:pt>
                <c:pt idx="20">
                  <c:v>36951</c:v>
                </c:pt>
                <c:pt idx="21">
                  <c:v>37043</c:v>
                </c:pt>
                <c:pt idx="22">
                  <c:v>37135</c:v>
                </c:pt>
                <c:pt idx="23">
                  <c:v>37226</c:v>
                </c:pt>
                <c:pt idx="24">
                  <c:v>37316</c:v>
                </c:pt>
                <c:pt idx="25">
                  <c:v>37408</c:v>
                </c:pt>
                <c:pt idx="26">
                  <c:v>37500</c:v>
                </c:pt>
                <c:pt idx="27">
                  <c:v>37591</c:v>
                </c:pt>
                <c:pt idx="28">
                  <c:v>37681</c:v>
                </c:pt>
                <c:pt idx="29">
                  <c:v>37773</c:v>
                </c:pt>
                <c:pt idx="30">
                  <c:v>37865</c:v>
                </c:pt>
                <c:pt idx="31">
                  <c:v>37956</c:v>
                </c:pt>
                <c:pt idx="32">
                  <c:v>38047</c:v>
                </c:pt>
                <c:pt idx="33">
                  <c:v>38139</c:v>
                </c:pt>
                <c:pt idx="34">
                  <c:v>38231</c:v>
                </c:pt>
                <c:pt idx="35">
                  <c:v>38322</c:v>
                </c:pt>
                <c:pt idx="36">
                  <c:v>38412</c:v>
                </c:pt>
                <c:pt idx="37">
                  <c:v>38504</c:v>
                </c:pt>
                <c:pt idx="38">
                  <c:v>38596</c:v>
                </c:pt>
                <c:pt idx="39">
                  <c:v>38687</c:v>
                </c:pt>
                <c:pt idx="40">
                  <c:v>38777</c:v>
                </c:pt>
                <c:pt idx="41">
                  <c:v>38869</c:v>
                </c:pt>
                <c:pt idx="42">
                  <c:v>38961</c:v>
                </c:pt>
                <c:pt idx="43">
                  <c:v>39052</c:v>
                </c:pt>
                <c:pt idx="44">
                  <c:v>39142</c:v>
                </c:pt>
                <c:pt idx="45">
                  <c:v>39234</c:v>
                </c:pt>
                <c:pt idx="46">
                  <c:v>39326</c:v>
                </c:pt>
                <c:pt idx="47">
                  <c:v>39417</c:v>
                </c:pt>
                <c:pt idx="48">
                  <c:v>39508</c:v>
                </c:pt>
                <c:pt idx="49">
                  <c:v>39600</c:v>
                </c:pt>
                <c:pt idx="50">
                  <c:v>39692</c:v>
                </c:pt>
                <c:pt idx="51">
                  <c:v>39783</c:v>
                </c:pt>
                <c:pt idx="52">
                  <c:v>39873</c:v>
                </c:pt>
                <c:pt idx="53">
                  <c:v>39965</c:v>
                </c:pt>
                <c:pt idx="54">
                  <c:v>40057</c:v>
                </c:pt>
                <c:pt idx="55">
                  <c:v>40148</c:v>
                </c:pt>
                <c:pt idx="56">
                  <c:v>40238</c:v>
                </c:pt>
                <c:pt idx="57">
                  <c:v>40330</c:v>
                </c:pt>
                <c:pt idx="58">
                  <c:v>40422</c:v>
                </c:pt>
                <c:pt idx="59">
                  <c:v>40513</c:v>
                </c:pt>
                <c:pt idx="60">
                  <c:v>40603</c:v>
                </c:pt>
                <c:pt idx="61">
                  <c:v>40695</c:v>
                </c:pt>
                <c:pt idx="62">
                  <c:v>40787</c:v>
                </c:pt>
                <c:pt idx="63">
                  <c:v>40878</c:v>
                </c:pt>
                <c:pt idx="64">
                  <c:v>40969</c:v>
                </c:pt>
                <c:pt idx="65">
                  <c:v>41061</c:v>
                </c:pt>
                <c:pt idx="66">
                  <c:v>41153</c:v>
                </c:pt>
                <c:pt idx="67">
                  <c:v>41244</c:v>
                </c:pt>
                <c:pt idx="68">
                  <c:v>41334</c:v>
                </c:pt>
                <c:pt idx="69">
                  <c:v>41426</c:v>
                </c:pt>
                <c:pt idx="70">
                  <c:v>41518</c:v>
                </c:pt>
                <c:pt idx="71">
                  <c:v>41609</c:v>
                </c:pt>
                <c:pt idx="72">
                  <c:v>41699</c:v>
                </c:pt>
                <c:pt idx="73">
                  <c:v>41791</c:v>
                </c:pt>
                <c:pt idx="74">
                  <c:v>41883</c:v>
                </c:pt>
                <c:pt idx="75">
                  <c:v>41974</c:v>
                </c:pt>
                <c:pt idx="76">
                  <c:v>42064</c:v>
                </c:pt>
                <c:pt idx="77">
                  <c:v>42156</c:v>
                </c:pt>
                <c:pt idx="78">
                  <c:v>42248</c:v>
                </c:pt>
                <c:pt idx="79">
                  <c:v>42339</c:v>
                </c:pt>
                <c:pt idx="80">
                  <c:v>42430</c:v>
                </c:pt>
                <c:pt idx="81">
                  <c:v>42522</c:v>
                </c:pt>
                <c:pt idx="82">
                  <c:v>42614</c:v>
                </c:pt>
                <c:pt idx="83">
                  <c:v>42705</c:v>
                </c:pt>
                <c:pt idx="84">
                  <c:v>42795</c:v>
                </c:pt>
                <c:pt idx="85">
                  <c:v>42887</c:v>
                </c:pt>
                <c:pt idx="86">
                  <c:v>42979</c:v>
                </c:pt>
                <c:pt idx="87">
                  <c:v>43070</c:v>
                </c:pt>
                <c:pt idx="88">
                  <c:v>43160</c:v>
                </c:pt>
                <c:pt idx="89">
                  <c:v>43252</c:v>
                </c:pt>
                <c:pt idx="90">
                  <c:v>43344</c:v>
                </c:pt>
                <c:pt idx="91">
                  <c:v>43435</c:v>
                </c:pt>
                <c:pt idx="92">
                  <c:v>43525</c:v>
                </c:pt>
                <c:pt idx="93">
                  <c:v>43617</c:v>
                </c:pt>
                <c:pt idx="94">
                  <c:v>43709</c:v>
                </c:pt>
                <c:pt idx="95">
                  <c:v>43800</c:v>
                </c:pt>
                <c:pt idx="96">
                  <c:v>43891</c:v>
                </c:pt>
                <c:pt idx="97">
                  <c:v>43983</c:v>
                </c:pt>
                <c:pt idx="98">
                  <c:v>44075</c:v>
                </c:pt>
                <c:pt idx="99">
                  <c:v>44166</c:v>
                </c:pt>
                <c:pt idx="100">
                  <c:v>44256</c:v>
                </c:pt>
                <c:pt idx="101">
                  <c:v>44348</c:v>
                </c:pt>
                <c:pt idx="102">
                  <c:v>44440</c:v>
                </c:pt>
                <c:pt idx="103">
                  <c:v>44531</c:v>
                </c:pt>
                <c:pt idx="104">
                  <c:v>44621</c:v>
                </c:pt>
                <c:pt idx="105">
                  <c:v>44713</c:v>
                </c:pt>
                <c:pt idx="106">
                  <c:v>44805</c:v>
                </c:pt>
                <c:pt idx="107">
                  <c:v>44896</c:v>
                </c:pt>
                <c:pt idx="108">
                  <c:v>44986</c:v>
                </c:pt>
              </c:numCache>
            </c:numRef>
          </c:cat>
          <c:val>
            <c:numRef>
              <c:f>'Fig 08'!$B$8:$B$116</c:f>
              <c:numCache>
                <c:formatCode>#,##0.00</c:formatCode>
                <c:ptCount val="109"/>
                <c:pt idx="0">
                  <c:v>-9.1999999999999998E-3</c:v>
                </c:pt>
                <c:pt idx="1">
                  <c:v>-9.3999999999999986E-3</c:v>
                </c:pt>
                <c:pt idx="2">
                  <c:v>7.7000000000000002E-3</c:v>
                </c:pt>
                <c:pt idx="3">
                  <c:v>-1E-4</c:v>
                </c:pt>
                <c:pt idx="4">
                  <c:v>2.7000000000000001E-3</c:v>
                </c:pt>
                <c:pt idx="5">
                  <c:v>2.3999999999999998E-3</c:v>
                </c:pt>
                <c:pt idx="6">
                  <c:v>5.1000000000000004E-3</c:v>
                </c:pt>
                <c:pt idx="7">
                  <c:v>4.8999999999999998E-3</c:v>
                </c:pt>
                <c:pt idx="8">
                  <c:v>-1.03E-2</c:v>
                </c:pt>
                <c:pt idx="9">
                  <c:v>-2.5000000000000001E-3</c:v>
                </c:pt>
                <c:pt idx="10">
                  <c:v>-6.3E-3</c:v>
                </c:pt>
                <c:pt idx="11">
                  <c:v>-1.5100000000000001E-2</c:v>
                </c:pt>
                <c:pt idx="12">
                  <c:v>-1.6399999999999998E-2</c:v>
                </c:pt>
                <c:pt idx="13">
                  <c:v>-1.6200000000000003E-2</c:v>
                </c:pt>
                <c:pt idx="14">
                  <c:v>-1.7299999999999999E-2</c:v>
                </c:pt>
                <c:pt idx="15">
                  <c:v>-2.2499999999999999E-2</c:v>
                </c:pt>
                <c:pt idx="16">
                  <c:v>-2.1299999999999999E-2</c:v>
                </c:pt>
                <c:pt idx="17">
                  <c:v>-1.38E-2</c:v>
                </c:pt>
                <c:pt idx="18">
                  <c:v>-6.7000000000000002E-3</c:v>
                </c:pt>
                <c:pt idx="19">
                  <c:v>-5.9999999999999995E-4</c:v>
                </c:pt>
                <c:pt idx="20">
                  <c:v>-1.7000000000000001E-3</c:v>
                </c:pt>
                <c:pt idx="21">
                  <c:v>-1.1599999999999999E-2</c:v>
                </c:pt>
                <c:pt idx="22">
                  <c:v>-2.1499999999999998E-2</c:v>
                </c:pt>
                <c:pt idx="23">
                  <c:v>-3.1300000000000001E-2</c:v>
                </c:pt>
                <c:pt idx="24">
                  <c:v>-1.5800000000000002E-2</c:v>
                </c:pt>
                <c:pt idx="25">
                  <c:v>-1.8100000000000002E-2</c:v>
                </c:pt>
                <c:pt idx="26">
                  <c:v>-1.8799999999999997E-2</c:v>
                </c:pt>
                <c:pt idx="27">
                  <c:v>-1.24E-2</c:v>
                </c:pt>
                <c:pt idx="28">
                  <c:v>-1.72E-2</c:v>
                </c:pt>
                <c:pt idx="29">
                  <c:v>-3.1E-2</c:v>
                </c:pt>
                <c:pt idx="30">
                  <c:v>-2.9700000000000001E-2</c:v>
                </c:pt>
                <c:pt idx="31">
                  <c:v>-2.1499999999999998E-2</c:v>
                </c:pt>
                <c:pt idx="32">
                  <c:v>-1.89E-2</c:v>
                </c:pt>
                <c:pt idx="33">
                  <c:v>-2.8999999999999998E-3</c:v>
                </c:pt>
                <c:pt idx="34">
                  <c:v>1.5E-3</c:v>
                </c:pt>
                <c:pt idx="35">
                  <c:v>2.3999999999999998E-3</c:v>
                </c:pt>
                <c:pt idx="36">
                  <c:v>2.0999999999999999E-3</c:v>
                </c:pt>
                <c:pt idx="37">
                  <c:v>3.8E-3</c:v>
                </c:pt>
                <c:pt idx="38">
                  <c:v>-1.1000000000000001E-2</c:v>
                </c:pt>
                <c:pt idx="39">
                  <c:v>-6.3E-3</c:v>
                </c:pt>
                <c:pt idx="40">
                  <c:v>-8.0000000000000004E-4</c:v>
                </c:pt>
                <c:pt idx="41">
                  <c:v>-6.8999999999999999E-3</c:v>
                </c:pt>
                <c:pt idx="42">
                  <c:v>-1.4000000000000002E-3</c:v>
                </c:pt>
                <c:pt idx="43">
                  <c:v>5.9999999999999995E-4</c:v>
                </c:pt>
                <c:pt idx="44">
                  <c:v>6.6E-3</c:v>
                </c:pt>
                <c:pt idx="45">
                  <c:v>1.29E-2</c:v>
                </c:pt>
                <c:pt idx="46">
                  <c:v>1.34E-2</c:v>
                </c:pt>
                <c:pt idx="47">
                  <c:v>1.9199999999999998E-2</c:v>
                </c:pt>
                <c:pt idx="48">
                  <c:v>2.2400000000000003E-2</c:v>
                </c:pt>
                <c:pt idx="49">
                  <c:v>3.0699999999999998E-2</c:v>
                </c:pt>
                <c:pt idx="50">
                  <c:v>3.2899999999999999E-2</c:v>
                </c:pt>
                <c:pt idx="51">
                  <c:v>-8.6999999999999994E-3</c:v>
                </c:pt>
                <c:pt idx="52">
                  <c:v>-3.2899999999999999E-2</c:v>
                </c:pt>
                <c:pt idx="53">
                  <c:v>-2.6800000000000001E-2</c:v>
                </c:pt>
                <c:pt idx="54">
                  <c:v>-1.4499999999999999E-2</c:v>
                </c:pt>
                <c:pt idx="55">
                  <c:v>2.0000000000000001E-4</c:v>
                </c:pt>
                <c:pt idx="56">
                  <c:v>1.2199999999999999E-2</c:v>
                </c:pt>
                <c:pt idx="57">
                  <c:v>1.5900000000000001E-2</c:v>
                </c:pt>
                <c:pt idx="58">
                  <c:v>1.52E-2</c:v>
                </c:pt>
                <c:pt idx="59">
                  <c:v>1.9799999999999998E-2</c:v>
                </c:pt>
                <c:pt idx="60">
                  <c:v>2.3900000000000001E-2</c:v>
                </c:pt>
                <c:pt idx="61">
                  <c:v>2.4700000000000003E-2</c:v>
                </c:pt>
                <c:pt idx="62">
                  <c:v>1.5800000000000002E-2</c:v>
                </c:pt>
                <c:pt idx="63">
                  <c:v>1.84E-2</c:v>
                </c:pt>
                <c:pt idx="64">
                  <c:v>5.1000000000000004E-3</c:v>
                </c:pt>
                <c:pt idx="65">
                  <c:v>6.8999999999999999E-3</c:v>
                </c:pt>
                <c:pt idx="66">
                  <c:v>1.5700000000000002E-2</c:v>
                </c:pt>
                <c:pt idx="67">
                  <c:v>9.8999999999999991E-3</c:v>
                </c:pt>
                <c:pt idx="68">
                  <c:v>9.7999999999999997E-3</c:v>
                </c:pt>
                <c:pt idx="69">
                  <c:v>1.9400000000000001E-2</c:v>
                </c:pt>
                <c:pt idx="70">
                  <c:v>1.9799999999999998E-2</c:v>
                </c:pt>
                <c:pt idx="71">
                  <c:v>1.9099999999999999E-2</c:v>
                </c:pt>
                <c:pt idx="72">
                  <c:v>2.2499999999999999E-2</c:v>
                </c:pt>
                <c:pt idx="73">
                  <c:v>9.8999999999999991E-3</c:v>
                </c:pt>
                <c:pt idx="74">
                  <c:v>6.6E-3</c:v>
                </c:pt>
                <c:pt idx="75">
                  <c:v>5.3E-3</c:v>
                </c:pt>
                <c:pt idx="76">
                  <c:v>-3.4000000000000002E-3</c:v>
                </c:pt>
                <c:pt idx="77">
                  <c:v>-2.1400000000000002E-2</c:v>
                </c:pt>
                <c:pt idx="78">
                  <c:v>-3.44E-2</c:v>
                </c:pt>
                <c:pt idx="79">
                  <c:v>-4.1500000000000002E-2</c:v>
                </c:pt>
                <c:pt idx="80">
                  <c:v>-5.28E-2</c:v>
                </c:pt>
                <c:pt idx="81">
                  <c:v>-4.87E-2</c:v>
                </c:pt>
                <c:pt idx="82">
                  <c:v>-4.8000000000000001E-2</c:v>
                </c:pt>
                <c:pt idx="83">
                  <c:v>-0.05</c:v>
                </c:pt>
                <c:pt idx="84">
                  <c:v>-4.24E-2</c:v>
                </c:pt>
                <c:pt idx="85">
                  <c:v>-3.4300000000000004E-2</c:v>
                </c:pt>
                <c:pt idx="86">
                  <c:v>-0.03</c:v>
                </c:pt>
                <c:pt idx="87">
                  <c:v>-2.3799999999999998E-2</c:v>
                </c:pt>
                <c:pt idx="88">
                  <c:v>-1.8100000000000002E-2</c:v>
                </c:pt>
                <c:pt idx="89">
                  <c:v>-1.7500000000000002E-2</c:v>
                </c:pt>
                <c:pt idx="90">
                  <c:v>-1.38E-2</c:v>
                </c:pt>
                <c:pt idx="91">
                  <c:v>-1.67E-2</c:v>
                </c:pt>
                <c:pt idx="92">
                  <c:v>-1.95E-2</c:v>
                </c:pt>
                <c:pt idx="93">
                  <c:v>-1.77E-2</c:v>
                </c:pt>
                <c:pt idx="94">
                  <c:v>-1.6299999999999999E-2</c:v>
                </c:pt>
                <c:pt idx="95">
                  <c:v>-1.49E-2</c:v>
                </c:pt>
                <c:pt idx="96">
                  <c:v>-3.4200000000000001E-2</c:v>
                </c:pt>
                <c:pt idx="97">
                  <c:v>-0.1091</c:v>
                </c:pt>
                <c:pt idx="98">
                  <c:v>-5.1900000000000002E-2</c:v>
                </c:pt>
                <c:pt idx="99">
                  <c:v>-2.7799999999999998E-2</c:v>
                </c:pt>
                <c:pt idx="100">
                  <c:v>-2.2000000000000002E-2</c:v>
                </c:pt>
                <c:pt idx="101">
                  <c:v>-2.3599999999999999E-2</c:v>
                </c:pt>
                <c:pt idx="102">
                  <c:v>-2.1000000000000001E-2</c:v>
                </c:pt>
                <c:pt idx="103">
                  <c:v>-1.3899999999999999E-2</c:v>
                </c:pt>
                <c:pt idx="104">
                  <c:v>-7.8000000000000005E-3</c:v>
                </c:pt>
                <c:pt idx="105">
                  <c:v>4.0000000000000002E-4</c:v>
                </c:pt>
                <c:pt idx="106">
                  <c:v>1.4000000000000002E-3</c:v>
                </c:pt>
                <c:pt idx="107">
                  <c:v>-3.2000000000000002E-3</c:v>
                </c:pt>
                <c:pt idx="108">
                  <c:v>3.4000000000000002E-3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2-D0A9-4EA6-8517-B6446DC2B0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0975312"/>
        <c:axId val="360974752"/>
      </c:lineChart>
      <c:dateAx>
        <c:axId val="360973632"/>
        <c:scaling>
          <c:orientation val="minMax"/>
        </c:scaling>
        <c:delete val="0"/>
        <c:axPos val="b"/>
        <c:numFmt formatCode="[$-416]mmm\-yy;@" sourceLinked="1"/>
        <c:majorTickMark val="out"/>
        <c:minorTickMark val="none"/>
        <c:tickLblPos val="low"/>
        <c:spPr>
          <a:ln w="6350" cap="flat" cmpd="sng" algn="ctr">
            <a:solidFill>
              <a:srgbClr val="000000">
                <a:lumMod val="100000"/>
              </a:srgbClr>
            </a:solidFill>
            <a:prstDash val="solid"/>
            <a:round/>
            <a:headEnd type="none" w="med" len="med"/>
            <a:tailEnd type="none" w="med" len="med"/>
          </a:ln>
        </c:spPr>
        <c:crossAx val="360974192"/>
        <c:crosses val="autoZero"/>
        <c:auto val="1"/>
        <c:lblOffset val="100"/>
        <c:baseTimeUnit val="months"/>
        <c:majorUnit val="9"/>
        <c:majorTimeUnit val="months"/>
      </c:dateAx>
      <c:valAx>
        <c:axId val="360974192"/>
        <c:scaling>
          <c:orientation val="minMax"/>
        </c:scaling>
        <c:delete val="0"/>
        <c:axPos val="l"/>
        <c:majorGridlines>
          <c:spPr>
            <a:ln>
              <a:solidFill>
                <a:srgbClr val="D9D9D9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PIB EFETIVO E PIB POTENCIAL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spPr>
          <a:ln>
            <a:solidFill>
              <a:srgbClr val="000000"/>
            </a:solidFill>
            <a:prstDash val="solid"/>
          </a:ln>
        </c:spPr>
        <c:crossAx val="360973632"/>
        <c:crosses val="autoZero"/>
        <c:crossBetween val="between"/>
        <c:majorUnit val="20"/>
      </c:valAx>
      <c:valAx>
        <c:axId val="360974752"/>
        <c:scaling>
          <c:orientation val="minMax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HIATO DO PRODUTO</a:t>
                </a:r>
              </a:p>
            </c:rich>
          </c:tx>
          <c:layout/>
          <c:overlay val="0"/>
        </c:title>
        <c:numFmt formatCode="0.0%" sourceLinked="0"/>
        <c:majorTickMark val="out"/>
        <c:minorTickMark val="none"/>
        <c:tickLblPos val="nextTo"/>
        <c:crossAx val="360975312"/>
        <c:crosses val="max"/>
        <c:crossBetween val="between"/>
        <c:majorUnit val="2.0000000000000004E-2"/>
      </c:valAx>
      <c:dateAx>
        <c:axId val="360975312"/>
        <c:scaling>
          <c:orientation val="minMax"/>
        </c:scaling>
        <c:delete val="1"/>
        <c:axPos val="b"/>
        <c:numFmt formatCode="[$-416]mmm\-yy;@" sourceLinked="1"/>
        <c:majorTickMark val="out"/>
        <c:minorTickMark val="none"/>
        <c:tickLblPos val="nextTo"/>
        <c:crossAx val="360974752"/>
        <c:crosses val="autoZero"/>
        <c:auto val="1"/>
        <c:lblOffset val="100"/>
        <c:baseTimeUnit val="months"/>
      </c:dateAx>
      <c:spPr>
        <a:ln>
          <a:solidFill>
            <a:schemeClr val="bg1">
              <a:lumMod val="9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9931191839656406"/>
          <c:y val="0.62364173228346464"/>
          <c:w val="0.49761720534129039"/>
          <c:h val="8.5048039280658849E-2"/>
        </c:manualLayout>
      </c:layout>
      <c:overlay val="0"/>
    </c:legend>
    <c:plotVisOnly val="1"/>
    <c:dispBlanksAs val="gap"/>
    <c:showDLblsOverMax val="0"/>
  </c:chart>
  <c:spPr>
    <a:solidFill>
      <a:srgbClr val="FFFFFF">
        <a:lumMod val="100000"/>
      </a:srgbClr>
    </a:solidFill>
    <a:ln>
      <a:noFill/>
    </a:ln>
  </c:spPr>
  <c:txPr>
    <a:bodyPr/>
    <a:lstStyle/>
    <a:p>
      <a:pPr>
        <a:defRPr sz="900">
          <a:solidFill>
            <a:srgbClr val="000000"/>
          </a:solidFill>
          <a:latin typeface="Calibri" panose="020F0502020204030204" pitchFamily="34" charset="0"/>
        </a:defRPr>
      </a:pPr>
      <a:endParaRPr lang="en-US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cap="all" spc="0" baseline="0">
                <a:solidFill>
                  <a:srgbClr val="000000"/>
                </a:solidFill>
                <a:latin typeface="Calibri" panose="020F0502020204030204" pitchFamily="34" charset="0"/>
                <a:ea typeface="Cambria" panose="02040503050406030204" pitchFamily="18" charset="0"/>
                <a:cs typeface="+mn-cs"/>
              </a:defRPr>
            </a:pPr>
            <a:r>
              <a:rPr lang="pt-BR" sz="900" b="1" cap="all" baseline="0">
                <a:solidFill>
                  <a:srgbClr val="000000"/>
                </a:solidFill>
                <a:latin typeface="Calibri" panose="020F0502020204030204" pitchFamily="34" charset="0"/>
              </a:rPr>
              <a:t>GRÁFICO 9. COMPOSIÇÃO DO RESULTADO CONVENCIONAL (% DO PIB)</a:t>
            </a:r>
          </a:p>
        </c:rich>
      </c:tx>
      <c:layout>
        <c:manualLayout>
          <c:xMode val="edge"/>
          <c:yMode val="edge"/>
          <c:x val="0.28233527862782082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cap="all" spc="0" baseline="0">
              <a:solidFill>
                <a:srgbClr val="000000"/>
              </a:solidFill>
              <a:latin typeface="Calibri" panose="020F0502020204030204" pitchFamily="34" charset="0"/>
              <a:ea typeface="Cambria" panose="02040503050406030204" pitchFamily="18" charset="0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718349544542226E-2"/>
          <c:y val="0.1011716024982936"/>
          <c:w val="0.9405616025937934"/>
          <c:h val="0.66259758039538763"/>
        </c:manualLayout>
      </c:layout>
      <c:barChart>
        <c:barDir val="col"/>
        <c:grouping val="stacked"/>
        <c:varyColors val="0"/>
        <c:ser>
          <c:idx val="3"/>
          <c:order val="1"/>
          <c:tx>
            <c:strRef>
              <c:f>'Fig 09'!$C$7</c:f>
              <c:strCache>
                <c:ptCount val="1"/>
                <c:pt idx="0">
                  <c:v>Resultado Estrutural</c:v>
                </c:pt>
              </c:strCache>
            </c:strRef>
          </c:tx>
          <c:spPr>
            <a:solidFill>
              <a:srgbClr val="005D89"/>
            </a:solidFill>
            <a:ln>
              <a:noFill/>
            </a:ln>
            <a:effectLst/>
          </c:spPr>
          <c:invertIfNegative val="0"/>
          <c:cat>
            <c:strRef>
              <c:f>'Fig 09'!$A$8:$A$34</c:f>
              <c:strCache>
                <c:ptCount val="27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  <c:pt idx="16">
                  <c:v>2013</c:v>
                </c:pt>
                <c:pt idx="17">
                  <c:v>2014</c:v>
                </c:pt>
                <c:pt idx="18">
                  <c:v>2015</c:v>
                </c:pt>
                <c:pt idx="19">
                  <c:v>2016</c:v>
                </c:pt>
                <c:pt idx="20">
                  <c:v>2017</c:v>
                </c:pt>
                <c:pt idx="21">
                  <c:v>2018</c:v>
                </c:pt>
                <c:pt idx="22">
                  <c:v>2019</c:v>
                </c:pt>
                <c:pt idx="23">
                  <c:v>2020</c:v>
                </c:pt>
                <c:pt idx="24">
                  <c:v>2021</c:v>
                </c:pt>
                <c:pt idx="25">
                  <c:v>2022</c:v>
                </c:pt>
                <c:pt idx="26">
                  <c:v>2023.I</c:v>
                </c:pt>
              </c:strCache>
            </c:strRef>
          </c:cat>
          <c:val>
            <c:numRef>
              <c:f>'Fig 09'!$C$8:$C$34</c:f>
              <c:numCache>
                <c:formatCode>#,##0.00</c:formatCode>
                <c:ptCount val="27"/>
                <c:pt idx="0">
                  <c:v>-0.90665000380586658</c:v>
                </c:pt>
                <c:pt idx="1">
                  <c:v>-0.64091935264899413</c:v>
                </c:pt>
                <c:pt idx="2">
                  <c:v>1.3142327531398004</c:v>
                </c:pt>
                <c:pt idx="3">
                  <c:v>1.0060025237610914</c:v>
                </c:pt>
                <c:pt idx="4">
                  <c:v>1.1879932396450366</c:v>
                </c:pt>
                <c:pt idx="5">
                  <c:v>1.8502435709840948</c:v>
                </c:pt>
                <c:pt idx="6">
                  <c:v>2.2457146659455542</c:v>
                </c:pt>
                <c:pt idx="7">
                  <c:v>1.9551306198830893</c:v>
                </c:pt>
                <c:pt idx="8">
                  <c:v>1.9396884857238568</c:v>
                </c:pt>
                <c:pt idx="9">
                  <c:v>1.3906582665519189</c:v>
                </c:pt>
                <c:pt idx="10">
                  <c:v>0.94957612599431762</c:v>
                </c:pt>
                <c:pt idx="11">
                  <c:v>1.1638423432186642</c:v>
                </c:pt>
                <c:pt idx="12">
                  <c:v>0.5965517381514458</c:v>
                </c:pt>
                <c:pt idx="13">
                  <c:v>-0.20557151988714839</c:v>
                </c:pt>
                <c:pt idx="14">
                  <c:v>0.28592546035803834</c:v>
                </c:pt>
                <c:pt idx="15">
                  <c:v>-0.11637093526699295</c:v>
                </c:pt>
                <c:pt idx="16">
                  <c:v>-0.83498704140635727</c:v>
                </c:pt>
                <c:pt idx="17">
                  <c:v>-2.2921704679040444</c:v>
                </c:pt>
                <c:pt idx="18">
                  <c:v>-1.6519475796440981</c:v>
                </c:pt>
                <c:pt idx="19">
                  <c:v>-2.4762901178288907</c:v>
                </c:pt>
                <c:pt idx="20">
                  <c:v>-2.2237959451005298</c:v>
                </c:pt>
                <c:pt idx="21">
                  <c:v>-2.4114272225435518</c:v>
                </c:pt>
                <c:pt idx="22">
                  <c:v>-2.3304315065821219</c:v>
                </c:pt>
                <c:pt idx="23">
                  <c:v>-1.4590611726967209</c:v>
                </c:pt>
                <c:pt idx="24">
                  <c:v>0.32673158940032898</c:v>
                </c:pt>
                <c:pt idx="25">
                  <c:v>0.11149771093915586</c:v>
                </c:pt>
                <c:pt idx="26">
                  <c:v>-6.3534120840059549E-2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C0F-4BF1-AE34-F29471EFA6AB}"/>
            </c:ext>
          </c:extLst>
        </c:ser>
        <c:ser>
          <c:idx val="2"/>
          <c:order val="2"/>
          <c:tx>
            <c:strRef>
              <c:f>'Fig 09'!$D$7</c:f>
              <c:strCache>
                <c:ptCount val="1"/>
                <c:pt idx="0">
                  <c:v>Componente Ciclico</c:v>
                </c:pt>
              </c:strCache>
            </c:strRef>
          </c:tx>
          <c:spPr>
            <a:solidFill>
              <a:srgbClr val="9EBBD3"/>
            </a:solidFill>
            <a:ln>
              <a:noFill/>
            </a:ln>
            <a:effectLst/>
          </c:spPr>
          <c:invertIfNegative val="0"/>
          <c:cat>
            <c:strRef>
              <c:f>'Fig 09'!$A$8:$A$34</c:f>
              <c:strCache>
                <c:ptCount val="27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  <c:pt idx="16">
                  <c:v>2013</c:v>
                </c:pt>
                <c:pt idx="17">
                  <c:v>2014</c:v>
                </c:pt>
                <c:pt idx="18">
                  <c:v>2015</c:v>
                </c:pt>
                <c:pt idx="19">
                  <c:v>2016</c:v>
                </c:pt>
                <c:pt idx="20">
                  <c:v>2017</c:v>
                </c:pt>
                <c:pt idx="21">
                  <c:v>2018</c:v>
                </c:pt>
                <c:pt idx="22">
                  <c:v>2019</c:v>
                </c:pt>
                <c:pt idx="23">
                  <c:v>2020</c:v>
                </c:pt>
                <c:pt idx="24">
                  <c:v>2021</c:v>
                </c:pt>
                <c:pt idx="25">
                  <c:v>2022</c:v>
                </c:pt>
                <c:pt idx="26">
                  <c:v>2023.I</c:v>
                </c:pt>
              </c:strCache>
            </c:strRef>
          </c:cat>
          <c:val>
            <c:numRef>
              <c:f>'Fig 09'!$D$8:$D$34</c:f>
              <c:numCache>
                <c:formatCode>#,##0.00</c:formatCode>
                <c:ptCount val="27"/>
                <c:pt idx="0">
                  <c:v>0.51217202449166155</c:v>
                </c:pt>
                <c:pt idx="1">
                  <c:v>0.21385598712671006</c:v>
                </c:pt>
                <c:pt idx="2">
                  <c:v>1.8450025163145804E-2</c:v>
                </c:pt>
                <c:pt idx="3">
                  <c:v>0.23559628678123504</c:v>
                </c:pt>
                <c:pt idx="4">
                  <c:v>3.3775836463689618E-2</c:v>
                </c:pt>
                <c:pt idx="5">
                  <c:v>9.0846448335273972E-2</c:v>
                </c:pt>
                <c:pt idx="6">
                  <c:v>-0.16158157216534391</c:v>
                </c:pt>
                <c:pt idx="7">
                  <c:v>0.50433118068170579</c:v>
                </c:pt>
                <c:pt idx="8">
                  <c:v>0.41898206582490505</c:v>
                </c:pt>
                <c:pt idx="9">
                  <c:v>0.47326020026036558</c:v>
                </c:pt>
                <c:pt idx="10">
                  <c:v>0.99890590154874515</c:v>
                </c:pt>
                <c:pt idx="11">
                  <c:v>1.2057657774067279</c:v>
                </c:pt>
                <c:pt idx="12">
                  <c:v>4.8626536709770532E-2</c:v>
                </c:pt>
                <c:pt idx="13">
                  <c:v>1.0771186390752592</c:v>
                </c:pt>
                <c:pt idx="14">
                  <c:v>1.1733631590722822</c:v>
                </c:pt>
                <c:pt idx="15">
                  <c:v>0.91633813570662948</c:v>
                </c:pt>
                <c:pt idx="16">
                  <c:v>1.1437702487715946</c:v>
                </c:pt>
                <c:pt idx="17">
                  <c:v>0.93275137943823383</c:v>
                </c:pt>
                <c:pt idx="18">
                  <c:v>-0.26587553441341488</c:v>
                </c:pt>
                <c:pt idx="19">
                  <c:v>-1.0550278687849786</c:v>
                </c:pt>
                <c:pt idx="20">
                  <c:v>-0.53253471946987119</c:v>
                </c:pt>
                <c:pt idx="21">
                  <c:v>5.0781116283849612E-2</c:v>
                </c:pt>
                <c:pt idx="22">
                  <c:v>3.5753024755417397E-2</c:v>
                </c:pt>
                <c:pt idx="23">
                  <c:v>-1.1694856403521492</c:v>
                </c:pt>
                <c:pt idx="24">
                  <c:v>-6.17778192551139E-2</c:v>
                </c:pt>
                <c:pt idx="25">
                  <c:v>0.50196225813555728</c:v>
                </c:pt>
                <c:pt idx="26">
                  <c:v>0.62949248255445622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876-470A-BE0D-AB4C825C2F38}"/>
            </c:ext>
          </c:extLst>
        </c:ser>
        <c:ser>
          <c:idx val="0"/>
          <c:order val="3"/>
          <c:tx>
            <c:strRef>
              <c:f>'Fig 09'!$E$7</c:f>
              <c:strCache>
                <c:ptCount val="1"/>
                <c:pt idx="0">
                  <c:v>Componente Não Recorrente</c:v>
                </c:pt>
              </c:strCache>
            </c:strRef>
          </c:tx>
          <c:spPr>
            <a:solidFill>
              <a:srgbClr val="00ADFA"/>
            </a:solidFill>
            <a:ln>
              <a:noFill/>
            </a:ln>
            <a:effectLst/>
          </c:spPr>
          <c:invertIfNegative val="0"/>
          <c:cat>
            <c:strRef>
              <c:f>'Fig 09'!$A$8:$A$34</c:f>
              <c:strCache>
                <c:ptCount val="27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  <c:pt idx="16">
                  <c:v>2013</c:v>
                </c:pt>
                <c:pt idx="17">
                  <c:v>2014</c:v>
                </c:pt>
                <c:pt idx="18">
                  <c:v>2015</c:v>
                </c:pt>
                <c:pt idx="19">
                  <c:v>2016</c:v>
                </c:pt>
                <c:pt idx="20">
                  <c:v>2017</c:v>
                </c:pt>
                <c:pt idx="21">
                  <c:v>2018</c:v>
                </c:pt>
                <c:pt idx="22">
                  <c:v>2019</c:v>
                </c:pt>
                <c:pt idx="23">
                  <c:v>2020</c:v>
                </c:pt>
                <c:pt idx="24">
                  <c:v>2021</c:v>
                </c:pt>
                <c:pt idx="25">
                  <c:v>2022</c:v>
                </c:pt>
                <c:pt idx="26">
                  <c:v>2023.I</c:v>
                </c:pt>
              </c:strCache>
            </c:strRef>
          </c:cat>
          <c:val>
            <c:numRef>
              <c:f>'Fig 09'!$E$8:$E$34</c:f>
              <c:numCache>
                <c:formatCode>#,##0.00</c:formatCode>
                <c:ptCount val="27"/>
                <c:pt idx="0">
                  <c:v>0.14507277549982403</c:v>
                </c:pt>
                <c:pt idx="1">
                  <c:v>0.93003187688828781</c:v>
                </c:pt>
                <c:pt idx="2">
                  <c:v>0.75170556914846198</c:v>
                </c:pt>
                <c:pt idx="3">
                  <c:v>0.46223949304851769</c:v>
                </c:pt>
                <c:pt idx="4">
                  <c:v>0.44873889724854887</c:v>
                </c:pt>
                <c:pt idx="5">
                  <c:v>0.20287648021952201</c:v>
                </c:pt>
                <c:pt idx="6">
                  <c:v>0.17110547891876191</c:v>
                </c:pt>
                <c:pt idx="7">
                  <c:v>0.21632149882227386</c:v>
                </c:pt>
                <c:pt idx="8">
                  <c:v>0.20936445994100966</c:v>
                </c:pt>
                <c:pt idx="9">
                  <c:v>0.26733811297204996</c:v>
                </c:pt>
                <c:pt idx="10">
                  <c:v>0.2365534400458337</c:v>
                </c:pt>
                <c:pt idx="11">
                  <c:v>-7.6603130924057544E-2</c:v>
                </c:pt>
                <c:pt idx="12">
                  <c:v>0.62823063133994073</c:v>
                </c:pt>
                <c:pt idx="13">
                  <c:v>1.1543499373663475</c:v>
                </c:pt>
                <c:pt idx="14">
                  <c:v>0.66656533952072228</c:v>
                </c:pt>
                <c:pt idx="15">
                  <c:v>0.98799253171719181</c:v>
                </c:pt>
                <c:pt idx="16">
                  <c:v>1.1033711495623337</c:v>
                </c:pt>
                <c:pt idx="17">
                  <c:v>1.0051730858014225</c:v>
                </c:pt>
                <c:pt idx="18">
                  <c:v>-2.7802873032691227E-2</c:v>
                </c:pt>
                <c:pt idx="19">
                  <c:v>0.98761090993990841</c:v>
                </c:pt>
                <c:pt idx="20">
                  <c:v>0.95779436987326472</c:v>
                </c:pt>
                <c:pt idx="21">
                  <c:v>0.70209340147013888</c:v>
                </c:pt>
                <c:pt idx="22">
                  <c:v>1.0915750317242694</c:v>
                </c:pt>
                <c:pt idx="23">
                  <c:v>-7.1652157207774252</c:v>
                </c:pt>
                <c:pt idx="24">
                  <c:v>-0.66806963466361013</c:v>
                </c:pt>
                <c:pt idx="25">
                  <c:v>-5.9300515754611781E-2</c:v>
                </c:pt>
                <c:pt idx="26">
                  <c:v>-0.22168448918771927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C0F-4BF1-AE34-F29471EFA6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360979792"/>
        <c:axId val="360980352"/>
      </c:barChart>
      <c:lineChart>
        <c:grouping val="standard"/>
        <c:varyColors val="0"/>
        <c:ser>
          <c:idx val="1"/>
          <c:order val="0"/>
          <c:tx>
            <c:strRef>
              <c:f>'Fig 09'!$B$7</c:f>
              <c:strCache>
                <c:ptCount val="1"/>
                <c:pt idx="0">
                  <c:v>Resultado Convencional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4"/>
            <c:spPr>
              <a:solidFill>
                <a:sysClr val="window" lastClr="FFFFFF"/>
              </a:solidFill>
              <a:ln w="19050">
                <a:solidFill>
                  <a:sysClr val="windowText" lastClr="000000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2.3553921568627453E-2"/>
                  <c:y val="6.333333333333333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EC0F-4BF1-AE34-F29471EFA6AB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2.1519607843137344E-2"/>
                  <c:y val="-6.48717948717948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EC0F-4BF1-AE34-F29471EFA6AB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2.1519607843137254E-2"/>
                  <c:y val="-6.2735042735042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EC0F-4BF1-AE34-F29471EFA6AB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2.2745098039215775E-2"/>
                  <c:y val="-9.264957264957264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EC0F-4BF1-AE34-F29471EFA6AB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2.4779411764705973E-2"/>
                  <c:y val="0.1381196581196581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EC0F-4BF1-AE34-F29471EFA6AB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EC0F-4BF1-AE34-F29471EFA6AB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2.3553921568627539E-2"/>
                  <c:y val="7.12820512820512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EC0F-4BF1-AE34-F29471EFA6AB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2.2328431372549019E-2"/>
                  <c:y val="7.34188034188034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EC0F-4BF1-AE34-F29471EFA6AB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2.3553921568627453E-2"/>
                  <c:y val="6.05982905982905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EC0F-4BF1-AE34-F29471EFA6AB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2"/>
              <c:layout>
                <c:manualLayout>
                  <c:x val="-2.355392156862763E-2"/>
                  <c:y val="8.41025641025640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EC0F-4BF1-AE34-F29471EFA6AB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3"/>
              <c:layout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C-EC0F-4BF1-AE34-F29471EFA6AB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layout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D-EC0F-4BF1-AE34-F29471EFA6AB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 panose="020F0502020204030204" pitchFamily="34" charset="0"/>
                    <a:ea typeface="Cambria" panose="02040503050406030204" pitchFamily="18" charset="0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 09'!$A$8:$A$34</c:f>
              <c:strCache>
                <c:ptCount val="27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  <c:pt idx="16">
                  <c:v>2013</c:v>
                </c:pt>
                <c:pt idx="17">
                  <c:v>2014</c:v>
                </c:pt>
                <c:pt idx="18">
                  <c:v>2015</c:v>
                </c:pt>
                <c:pt idx="19">
                  <c:v>2016</c:v>
                </c:pt>
                <c:pt idx="20">
                  <c:v>2017</c:v>
                </c:pt>
                <c:pt idx="21">
                  <c:v>2018</c:v>
                </c:pt>
                <c:pt idx="22">
                  <c:v>2019</c:v>
                </c:pt>
                <c:pt idx="23">
                  <c:v>2020</c:v>
                </c:pt>
                <c:pt idx="24">
                  <c:v>2021</c:v>
                </c:pt>
                <c:pt idx="25">
                  <c:v>2022</c:v>
                </c:pt>
                <c:pt idx="26">
                  <c:v>2023.I</c:v>
                </c:pt>
              </c:strCache>
            </c:strRef>
          </c:cat>
          <c:val>
            <c:numRef>
              <c:f>'Fig 09'!$B$8:$B$34</c:f>
              <c:numCache>
                <c:formatCode>#,##0.00</c:formatCode>
                <c:ptCount val="27"/>
                <c:pt idx="0">
                  <c:v>-0.24940520381438094</c:v>
                </c:pt>
                <c:pt idx="1">
                  <c:v>0.50296851136600351</c:v>
                </c:pt>
                <c:pt idx="2">
                  <c:v>2.0843883474514082</c:v>
                </c:pt>
                <c:pt idx="3">
                  <c:v>1.7038383035908444</c:v>
                </c:pt>
                <c:pt idx="4">
                  <c:v>1.670507973357275</c:v>
                </c:pt>
                <c:pt idx="5">
                  <c:v>2.143966499538891</c:v>
                </c:pt>
                <c:pt idx="6">
                  <c:v>2.2552385726989721</c:v>
                </c:pt>
                <c:pt idx="7">
                  <c:v>2.6757832993870689</c:v>
                </c:pt>
                <c:pt idx="8">
                  <c:v>2.5680350114897714</c:v>
                </c:pt>
                <c:pt idx="9">
                  <c:v>2.1312565797843344</c:v>
                </c:pt>
                <c:pt idx="10">
                  <c:v>2.1850354675888966</c:v>
                </c:pt>
                <c:pt idx="11">
                  <c:v>2.2930049897013345</c:v>
                </c:pt>
                <c:pt idx="12">
                  <c:v>1.2734089062011571</c:v>
                </c:pt>
                <c:pt idx="13">
                  <c:v>2.0258970565544581</c:v>
                </c:pt>
                <c:pt idx="14">
                  <c:v>2.1258539589510423</c:v>
                </c:pt>
                <c:pt idx="15">
                  <c:v>1.7879597321568284</c:v>
                </c:pt>
                <c:pt idx="16">
                  <c:v>1.4121543569275712</c:v>
                </c:pt>
                <c:pt idx="17">
                  <c:v>-0.35424600266438855</c:v>
                </c:pt>
                <c:pt idx="18">
                  <c:v>-1.9456259870902037</c:v>
                </c:pt>
                <c:pt idx="19">
                  <c:v>-2.5437070766739605</c:v>
                </c:pt>
                <c:pt idx="20">
                  <c:v>-1.7985362946971359</c:v>
                </c:pt>
                <c:pt idx="21">
                  <c:v>-1.6585527047895634</c:v>
                </c:pt>
                <c:pt idx="22">
                  <c:v>-1.2031034501024349</c:v>
                </c:pt>
                <c:pt idx="23">
                  <c:v>-9.7937625338262926</c:v>
                </c:pt>
                <c:pt idx="24">
                  <c:v>-0.40311586451839487</c:v>
                </c:pt>
                <c:pt idx="25">
                  <c:v>0.5541594533201013</c:v>
                </c:pt>
                <c:pt idx="26">
                  <c:v>0.34427387252667735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876-470A-BE0D-AB4C825C2F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0979792"/>
        <c:axId val="360980352"/>
      </c:lineChart>
      <c:catAx>
        <c:axId val="3609797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6350" cap="flat" cmpd="sng" algn="ctr">
            <a:solidFill>
              <a:srgbClr val="000000">
                <a:lumMod val="100000"/>
              </a:srgb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 panose="020F0502020204030204" pitchFamily="34" charset="0"/>
                <a:ea typeface="Cambria" panose="02040503050406030204" pitchFamily="18" charset="0"/>
                <a:cs typeface="+mn-cs"/>
              </a:defRPr>
            </a:pPr>
            <a:endParaRPr lang="en-US"/>
          </a:p>
        </c:txPr>
        <c:crossAx val="360980352"/>
        <c:crosses val="autoZero"/>
        <c:auto val="1"/>
        <c:lblAlgn val="ctr"/>
        <c:lblOffset val="100"/>
        <c:noMultiLvlLbl val="0"/>
      </c:catAx>
      <c:valAx>
        <c:axId val="360980352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D9D9D9"/>
              </a:solidFill>
              <a:prstDash val="solid"/>
              <a:round/>
            </a:ln>
            <a:effectLst/>
          </c:spPr>
        </c:majorGridlines>
        <c:numFmt formatCode="#,##0.00" sourceLinked="1"/>
        <c:majorTickMark val="out"/>
        <c:minorTickMark val="none"/>
        <c:tickLblPos val="nextTo"/>
        <c:spPr>
          <a:noFill/>
          <a:ln>
            <a:solidFill>
              <a:srgbClr val="00000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 panose="020F0502020204030204" pitchFamily="34" charset="0"/>
                <a:ea typeface="Cambria" panose="02040503050406030204" pitchFamily="18" charset="0"/>
                <a:cs typeface="+mn-cs"/>
              </a:defRPr>
            </a:pPr>
            <a:endParaRPr lang="en-US"/>
          </a:p>
        </c:txPr>
        <c:crossAx val="3609797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l"/>
      <c:layout>
        <c:manualLayout>
          <c:xMode val="edge"/>
          <c:yMode val="edge"/>
          <c:x val="0.2286795050265914"/>
          <c:y val="0.63041912953321289"/>
          <c:w val="0.51527632840492088"/>
          <c:h val="0.147493717518942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Calibri" panose="020F0502020204030204" pitchFamily="34" charset="0"/>
              <a:ea typeface="Cambria" panose="02040503050406030204" pitchFamily="18" charset="0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rgbClr val="FFFFFF">
        <a:lumMod val="100000"/>
      </a:srgbClr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rgbClr val="000000"/>
          </a:solidFill>
          <a:latin typeface="Calibri" panose="020F0502020204030204" pitchFamily="34" charset="0"/>
          <a:ea typeface="Cambria" panose="02040503050406030204" pitchFamily="18" charset="0"/>
        </a:defRPr>
      </a:pPr>
      <a:endParaRPr lang="en-US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4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12.senado.leg.br/ifi" TargetMode="Externa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736790</xdr:colOff>
      <xdr:row>0</xdr:row>
      <xdr:rowOff>0</xdr:rowOff>
    </xdr:from>
    <xdr:to>
      <xdr:col>14</xdr:col>
      <xdr:colOff>64833</xdr:colOff>
      <xdr:row>5</xdr:row>
      <xdr:rowOff>127024</xdr:rowOff>
    </xdr:to>
    <xdr:pic>
      <xdr:nvPicPr>
        <xdr:cNvPr id="2" name="Imagem 1" descr="Logo da IFI" title="Instituição Fiscal Independente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85215" y="0"/>
          <a:ext cx="3127159" cy="10795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5</xdr:row>
      <xdr:rowOff>0</xdr:rowOff>
    </xdr:from>
    <xdr:to>
      <xdr:col>21</xdr:col>
      <xdr:colOff>86591</xdr:colOff>
      <xdr:row>24</xdr:row>
      <xdr:rowOff>1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</cdr:x>
      <cdr:y>0.92866</cdr:y>
    </cdr:from>
    <cdr:to>
      <cdr:x>1</cdr:x>
      <cdr:y>1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0" y="2766220"/>
          <a:ext cx="5541818" cy="21250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pt-BR" sz="900" i="1">
              <a:solidFill>
                <a:srgbClr val="000000"/>
              </a:solidFill>
              <a:latin typeface="Calibri" panose="020F0502020204030204" pitchFamily="34" charset="0"/>
            </a:rPr>
            <a:t>Fonte:</a:t>
          </a:r>
          <a:r>
            <a:rPr lang="pt-BR" sz="900" i="1" baseline="0">
              <a:solidFill>
                <a:srgbClr val="000000"/>
              </a:solidFill>
              <a:latin typeface="Calibri" panose="020F0502020204030204" pitchFamily="34" charset="0"/>
            </a:rPr>
            <a:t> IFI.</a:t>
          </a:r>
          <a:endParaRPr lang="pt-BR" sz="900" i="1">
            <a:solidFill>
              <a:srgbClr val="000000"/>
            </a:solidFill>
            <a:latin typeface="Calibri" panose="020F0502020204030204" pitchFamily="34" charset="0"/>
          </a:endParaRPr>
        </a:p>
      </cdr:txBody>
    </cdr: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5</xdr:row>
      <xdr:rowOff>0</xdr:rowOff>
    </xdr:from>
    <xdr:to>
      <xdr:col>15</xdr:col>
      <xdr:colOff>299358</xdr:colOff>
      <xdr:row>24</xdr:row>
      <xdr:rowOff>76200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</cdr:x>
      <cdr:y>0.92273</cdr:y>
    </cdr:from>
    <cdr:to>
      <cdr:x>1</cdr:x>
      <cdr:y>1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0" y="2698232"/>
          <a:ext cx="5197930" cy="22594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pt-BR" sz="900" i="1">
              <a:solidFill>
                <a:srgbClr val="000000"/>
              </a:solidFill>
              <a:latin typeface="Calibri" panose="020F0502020204030204" pitchFamily="34" charset="0"/>
            </a:rPr>
            <a:t>Fonte: IFI. Elaboração: IFI. *2023 corresponde ao acumulado em 4 trimestres findo em março.</a:t>
          </a:r>
        </a:p>
      </cdr:txBody>
    </cdr:sp>
  </cdr:relSizeAnchor>
</c:userShapes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5</xdr:row>
      <xdr:rowOff>0</xdr:rowOff>
    </xdr:from>
    <xdr:to>
      <xdr:col>13</xdr:col>
      <xdr:colOff>68035</xdr:colOff>
      <xdr:row>22</xdr:row>
      <xdr:rowOff>44823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</cdr:x>
      <cdr:y>0.91659</cdr:y>
    </cdr:from>
    <cdr:to>
      <cdr:x>1</cdr:x>
      <cdr:y>1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0" y="3034394"/>
          <a:ext cx="5578929" cy="27614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pt-BR" sz="900" i="1">
              <a:solidFill>
                <a:srgbClr val="000000"/>
              </a:solidFill>
              <a:latin typeface="Calibri" panose="020F0502020204030204" pitchFamily="34" charset="0"/>
            </a:rPr>
            <a:t>Fonte: STN</a:t>
          </a:r>
          <a:r>
            <a:rPr lang="pt-BR" sz="900" i="1" baseline="0">
              <a:solidFill>
                <a:srgbClr val="000000"/>
              </a:solidFill>
              <a:latin typeface="Calibri" panose="020F0502020204030204" pitchFamily="34" charset="0"/>
            </a:rPr>
            <a:t> e </a:t>
          </a:r>
          <a:r>
            <a:rPr lang="pt-BR" sz="900" i="1">
              <a:solidFill>
                <a:srgbClr val="000000"/>
              </a:solidFill>
              <a:latin typeface="Calibri" panose="020F0502020204030204" pitchFamily="34" charset="0"/>
            </a:rPr>
            <a:t>IFI. Elaboração: IFI. *2023 corresponde a taxa acumulada em 4 trimestres até março.</a:t>
          </a:r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5</xdr:row>
      <xdr:rowOff>0</xdr:rowOff>
    </xdr:from>
    <xdr:to>
      <xdr:col>15</xdr:col>
      <xdr:colOff>380322</xdr:colOff>
      <xdr:row>22</xdr:row>
      <xdr:rowOff>57150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0.0706</cdr:x>
      <cdr:y>0.88849</cdr:y>
    </cdr:from>
    <cdr:to>
      <cdr:x>0.92843</cdr:x>
      <cdr:y>1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457200" y="2496546"/>
          <a:ext cx="5555583" cy="31332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pt-BR" sz="900" i="1">
              <a:solidFill>
                <a:srgbClr val="000000"/>
              </a:solidFill>
              <a:latin typeface="Calibri" panose="020F0502020204030204" pitchFamily="34" charset="0"/>
            </a:rPr>
            <a:t>Fonte: IBGE e IFI. Elaboração:</a:t>
          </a:r>
          <a:r>
            <a:rPr lang="pt-BR" sz="900" i="1" baseline="0">
              <a:solidFill>
                <a:srgbClr val="000000"/>
              </a:solidFill>
              <a:latin typeface="Calibri" panose="020F0502020204030204" pitchFamily="34" charset="0"/>
            </a:rPr>
            <a:t> IFI.</a:t>
          </a:r>
          <a:endParaRPr lang="pt-BR" sz="900" i="1">
            <a:solidFill>
              <a:srgbClr val="000000"/>
            </a:solidFill>
            <a:latin typeface="Calibri" panose="020F0502020204030204" pitchFamily="34" charset="0"/>
          </a:endParaRPr>
        </a:p>
      </cdr:txBody>
    </cdr:sp>
  </cdr:relSizeAnchor>
</c:userShapes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0</xdr:rowOff>
    </xdr:from>
    <xdr:to>
      <xdr:col>18</xdr:col>
      <xdr:colOff>448235</xdr:colOff>
      <xdr:row>23</xdr:row>
      <xdr:rowOff>118465</xdr:rowOff>
    </xdr:to>
    <xdr:graphicFrame macro="">
      <xdr:nvGraphicFramePr>
        <xdr:cNvPr id="4" name="Gráfico 3">
          <a:extLst>
            <a:ext uri="{FF2B5EF4-FFF2-40B4-BE49-F238E27FC236}">
              <a16:creationId xmlns:wpc="http://schemas.microsoft.com/office/word/2010/wordprocessingCanvas" xmlns:mc="http://schemas.openxmlformats.org/markup-compatibility/2006" xmlns:r="http://schemas.openxmlformats.org/officeDocument/2006/relationships" xmlns:m="http://schemas.openxmlformats.org/officeDocument/2006/math" xmlns:wp14="http://schemas.microsoft.com/office/word/2010/wordprocessingDrawing" xmlns:wp="http://schemas.openxmlformats.org/drawingml/2006/wordprocessingDrawing" xmlns:w14="http://schemas.microsoft.com/office/word/2010/wordml" xmlns:w15="http://schemas.microsoft.com/office/word/2012/wordml" xmlns:wpg="http://schemas.microsoft.com/office/word/2010/wordprocessingGroup" xmlns:wpi="http://schemas.microsoft.com/office/word/2010/wordprocessingInk" xmlns:wne="http://schemas.microsoft.com/office/word/2006/wordml" xmlns:wps="http://schemas.microsoft.com/office/word/2010/wordprocessingShape" xmlns:o="urn:schemas-microsoft-com:office:office" xmlns:v="urn:schemas-microsoft-com:vml" xmlns:w10="urn:schemas-microsoft-com:office:word" xmlns:w="http://schemas.openxmlformats.org/wordprocessingml/2006/main" xmlns="" xmlns:a16="http://schemas.microsoft.com/office/drawing/2014/main" xmlns:lc="http://schemas.openxmlformats.org/drawingml/2006/lockedCanvas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0.00611</cdr:x>
      <cdr:y>0.91559</cdr:y>
    </cdr:from>
    <cdr:to>
      <cdr:x>1</cdr:x>
      <cdr:y>1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49928" y="3073616"/>
          <a:ext cx="8120900" cy="28334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pt-BR" sz="900" i="1">
              <a:solidFill>
                <a:srgbClr val="000000"/>
              </a:solidFill>
              <a:effectLst/>
              <a:latin typeface="Calibri" panose="020F0502020204030204" pitchFamily="34" charset="0"/>
              <a:ea typeface="+mn-ea"/>
              <a:cs typeface="+mn-cs"/>
            </a:rPr>
            <a:t>Fonte: IFI. Elaboração: IFI. *2023 corresponde ao acumulado em 4 trimestres findo em março.</a:t>
          </a:r>
          <a:endParaRPr lang="pt-BR" sz="900" i="1">
            <a:solidFill>
              <a:srgbClr val="000000"/>
            </a:solidFill>
            <a:latin typeface="Calibri" panose="020F0502020204030204" pitchFamily="34" charset="0"/>
          </a:endParaRPr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3</xdr:row>
      <xdr:rowOff>109905</xdr:rowOff>
    </xdr:from>
    <xdr:to>
      <xdr:col>14</xdr:col>
      <xdr:colOff>190499</xdr:colOff>
      <xdr:row>17</xdr:row>
      <xdr:rowOff>28576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0.04062</cdr:x>
      <cdr:y>0</cdr:y>
    </cdr:from>
    <cdr:to>
      <cdr:x>0.96807</cdr:x>
      <cdr:y>0.1712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205357" y="0"/>
          <a:ext cx="4688794" cy="37367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pt-BR" sz="900" b="1">
              <a:solidFill>
                <a:srgbClr val="000000"/>
              </a:solidFill>
              <a:latin typeface="Calibri" panose="020F0502020204030204" pitchFamily="34" charset="0"/>
            </a:rPr>
            <a:t>GRÁFICO</a:t>
          </a:r>
          <a:r>
            <a:rPr lang="pt-BR" sz="900" b="1" baseline="0">
              <a:solidFill>
                <a:srgbClr val="000000"/>
              </a:solidFill>
              <a:latin typeface="Calibri" panose="020F0502020204030204" pitchFamily="34" charset="0"/>
            </a:rPr>
            <a:t> 1. PIB PELA ÓTICA DA OFERTA: VAR. (%) CONTRA TRIMESTRE IMEDIATAMENTE ANTERIOR</a:t>
          </a:r>
          <a:endParaRPr lang="pt-BR" sz="900" b="1">
            <a:solidFill>
              <a:srgbClr val="000000"/>
            </a:solidFill>
            <a:latin typeface="Calibri" panose="020F0502020204030204" pitchFamily="34" charset="0"/>
          </a:endParaRPr>
        </a:p>
      </cdr:txBody>
    </cdr:sp>
  </cdr:relSizeAnchor>
  <cdr:relSizeAnchor xmlns:cdr="http://schemas.openxmlformats.org/drawingml/2006/chartDrawing">
    <cdr:from>
      <cdr:x>0.32794</cdr:x>
      <cdr:y>0.90419</cdr:y>
    </cdr:from>
    <cdr:to>
      <cdr:x>0.92448</cdr:x>
      <cdr:y>1</cdr:y>
    </cdr:to>
    <cdr:sp macro="" textlink="">
      <cdr:nvSpPr>
        <cdr:cNvPr id="3" name="Caixa de texto 1"/>
        <cdr:cNvSpPr txBox="1"/>
      </cdr:nvSpPr>
      <cdr:spPr>
        <a:xfrm xmlns:a="http://schemas.openxmlformats.org/drawingml/2006/main">
          <a:off x="1652828" y="2329079"/>
          <a:ext cx="3006547" cy="2414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anchor="ctr"/>
        <a:lstStyle xmlns:a="http://schemas.openxmlformats.org/drawingml/2006/main"/>
        <a:p xmlns:a="http://schemas.openxmlformats.org/drawingml/2006/main">
          <a:pPr algn="ctr"/>
          <a:endParaRPr lang="pt-BR" sz="900">
            <a:solidFill>
              <a:srgbClr val="000000"/>
            </a:solidFill>
            <a:latin typeface="Calibri" panose="020F0502020204030204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0.8977</cdr:y>
    </cdr:from>
    <cdr:to>
      <cdr:x>1</cdr:x>
      <cdr:y>1</cdr:y>
    </cdr:to>
    <cdr:sp macro="" textlink="">
      <cdr:nvSpPr>
        <cdr:cNvPr id="4" name="Caixa de texto 3"/>
        <cdr:cNvSpPr txBox="1"/>
      </cdr:nvSpPr>
      <cdr:spPr>
        <a:xfrm xmlns:a="http://schemas.openxmlformats.org/drawingml/2006/main">
          <a:off x="0" y="1725705"/>
          <a:ext cx="5031441" cy="1966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pt-BR" sz="900" i="1">
              <a:solidFill>
                <a:srgbClr val="000000"/>
              </a:solidFill>
              <a:latin typeface="Calibri" panose="020F0502020204030204" pitchFamily="34" charset="0"/>
              <a:ea typeface="Cambria" panose="02040503050406030204" pitchFamily="18" charset="0"/>
            </a:rPr>
            <a:t>Fonte: IBGE. Elaboração:</a:t>
          </a:r>
          <a:r>
            <a:rPr lang="pt-BR" sz="900" i="1" baseline="0">
              <a:solidFill>
                <a:srgbClr val="000000"/>
              </a:solidFill>
              <a:latin typeface="Calibri" panose="020F0502020204030204" pitchFamily="34" charset="0"/>
              <a:ea typeface="Cambria" panose="02040503050406030204" pitchFamily="18" charset="0"/>
            </a:rPr>
            <a:t> </a:t>
          </a:r>
          <a:r>
            <a:rPr lang="pt-BR" sz="900" i="1">
              <a:solidFill>
                <a:srgbClr val="000000"/>
              </a:solidFill>
              <a:latin typeface="Calibri" panose="020F0502020204030204" pitchFamily="34" charset="0"/>
              <a:ea typeface="Cambria" panose="02040503050406030204" pitchFamily="18" charset="0"/>
            </a:rPr>
            <a:t>IFI. 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0</xdr:rowOff>
    </xdr:from>
    <xdr:to>
      <xdr:col>14</xdr:col>
      <xdr:colOff>163195</xdr:colOff>
      <xdr:row>21</xdr:row>
      <xdr:rowOff>81280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0.28949</cdr:x>
      <cdr:y>0.91125</cdr:y>
    </cdr:from>
    <cdr:to>
      <cdr:x>0.72334</cdr:x>
      <cdr:y>0.99645</cdr:y>
    </cdr:to>
    <cdr:sp macro="" textlink="">
      <cdr:nvSpPr>
        <cdr:cNvPr id="3" name="Caixa de texto 2"/>
        <cdr:cNvSpPr txBox="1"/>
      </cdr:nvSpPr>
      <cdr:spPr>
        <a:xfrm xmlns:a="http://schemas.openxmlformats.org/drawingml/2006/main">
          <a:off x="1459003" y="2443607"/>
          <a:ext cx="2186602" cy="22847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900" i="1">
              <a:solidFill>
                <a:srgbClr val="000000"/>
              </a:solidFill>
              <a:latin typeface="Calibri" panose="020F0502020204030204" pitchFamily="34" charset="0"/>
              <a:ea typeface="Cambria" panose="02040503050406030204" pitchFamily="18" charset="0"/>
            </a:rPr>
            <a:t>Fonte: IBGE. Elaboração:</a:t>
          </a:r>
          <a:r>
            <a:rPr lang="pt-BR" sz="900" i="1" baseline="0">
              <a:solidFill>
                <a:srgbClr val="000000"/>
              </a:solidFill>
              <a:latin typeface="Calibri" panose="020F0502020204030204" pitchFamily="34" charset="0"/>
              <a:ea typeface="Cambria" panose="02040503050406030204" pitchFamily="18" charset="0"/>
            </a:rPr>
            <a:t> </a:t>
          </a:r>
          <a:r>
            <a:rPr lang="pt-BR" sz="900" i="1">
              <a:solidFill>
                <a:srgbClr val="000000"/>
              </a:solidFill>
              <a:latin typeface="Calibri" panose="020F0502020204030204" pitchFamily="34" charset="0"/>
              <a:ea typeface="Cambria" panose="02040503050406030204" pitchFamily="18" charset="0"/>
            </a:rPr>
            <a:t>IFI. </a:t>
          </a:r>
        </a:p>
        <a:p xmlns:a="http://schemas.openxmlformats.org/drawingml/2006/main">
          <a:pPr algn="ctr"/>
          <a:endParaRPr lang="pt-BR" sz="900">
            <a:solidFill>
              <a:srgbClr val="000000"/>
            </a:solidFill>
            <a:latin typeface="Calibri" panose="020F0502020204030204" pitchFamily="34" charset="0"/>
          </a:endParaRP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5</xdr:row>
      <xdr:rowOff>0</xdr:rowOff>
    </xdr:from>
    <xdr:to>
      <xdr:col>13</xdr:col>
      <xdr:colOff>163195</xdr:colOff>
      <xdr:row>20</xdr:row>
      <xdr:rowOff>81280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</cdr:x>
      <cdr:y>0.92527</cdr:y>
    </cdr:from>
    <cdr:to>
      <cdr:x>1</cdr:x>
      <cdr:y>1</cdr:y>
    </cdr:to>
    <cdr:sp macro="" textlink="">
      <cdr:nvSpPr>
        <cdr:cNvPr id="2" name="Caixa de texto 1"/>
        <cdr:cNvSpPr txBox="1"/>
      </cdr:nvSpPr>
      <cdr:spPr>
        <a:xfrm xmlns:a="http://schemas.openxmlformats.org/drawingml/2006/main">
          <a:off x="0" y="2354034"/>
          <a:ext cx="5061766" cy="1901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pt-BR" sz="900" i="1">
              <a:solidFill>
                <a:srgbClr val="000000"/>
              </a:solidFill>
              <a:latin typeface="Calibri" panose="020F0502020204030204" pitchFamily="34" charset="0"/>
              <a:ea typeface="Cambria" panose="02040503050406030204" pitchFamily="18" charset="0"/>
            </a:rPr>
            <a:t>Fonte: IBGE e Banco</a:t>
          </a:r>
          <a:r>
            <a:rPr lang="pt-BR" sz="900" i="1" baseline="0">
              <a:solidFill>
                <a:srgbClr val="000000"/>
              </a:solidFill>
              <a:latin typeface="Calibri" panose="020F0502020204030204" pitchFamily="34" charset="0"/>
              <a:ea typeface="Cambria" panose="02040503050406030204" pitchFamily="18" charset="0"/>
            </a:rPr>
            <a:t> Central. Elaboração: IFI. </a:t>
          </a:r>
          <a:endParaRPr lang="pt-BR" sz="900" i="1">
            <a:solidFill>
              <a:srgbClr val="000000"/>
            </a:solidFill>
            <a:latin typeface="Calibri" panose="020F0502020204030204" pitchFamily="34" charset="0"/>
            <a:ea typeface="Cambria" panose="02040503050406030204" pitchFamily="18" charset="0"/>
          </a:endParaRP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5</xdr:row>
      <xdr:rowOff>0</xdr:rowOff>
    </xdr:from>
    <xdr:to>
      <xdr:col>14</xdr:col>
      <xdr:colOff>356326</xdr:colOff>
      <xdr:row>23</xdr:row>
      <xdr:rowOff>98426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0.17629</cdr:x>
      <cdr:y>0.55407</cdr:y>
    </cdr:from>
    <cdr:to>
      <cdr:x>0.60998</cdr:x>
      <cdr:y>0.72362</cdr:y>
    </cdr:to>
    <cdr:sp macro="" textlink="">
      <cdr:nvSpPr>
        <cdr:cNvPr id="3" name="CaixaDeTexto 2"/>
        <cdr:cNvSpPr txBox="1"/>
      </cdr:nvSpPr>
      <cdr:spPr>
        <a:xfrm xmlns:a="http://schemas.openxmlformats.org/drawingml/2006/main">
          <a:off x="1100635" y="1690576"/>
          <a:ext cx="2707665" cy="51731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pt-BR" sz="900" b="1" i="0">
              <a:solidFill>
                <a:srgbClr val="000000"/>
              </a:solidFill>
              <a:latin typeface="Calibri" panose="020F0502020204030204" pitchFamily="34" charset="0"/>
            </a:rPr>
            <a:t>Cenário</a:t>
          </a:r>
          <a:r>
            <a:rPr lang="pt-BR" sz="900" b="1" i="0" baseline="0">
              <a:solidFill>
                <a:srgbClr val="000000"/>
              </a:solidFill>
              <a:latin typeface="Calibri" panose="020F0502020204030204" pitchFamily="34" charset="0"/>
            </a:rPr>
            <a:t> de mai/23: </a:t>
          </a:r>
          <a:r>
            <a:rPr lang="pt-BR" sz="900" b="1" i="0">
              <a:solidFill>
                <a:srgbClr val="000000"/>
              </a:solidFill>
              <a:latin typeface="Calibri" panose="020F0502020204030204" pitchFamily="34" charset="0"/>
            </a:rPr>
            <a:t>Média 2025-2032 = 89,3% do PIB</a:t>
          </a:r>
        </a:p>
        <a:p xmlns:a="http://schemas.openxmlformats.org/drawingml/2006/main">
          <a:pPr algn="ctr"/>
          <a:endParaRPr lang="pt-BR" sz="900" b="1" i="0">
            <a:solidFill>
              <a:srgbClr val="000000"/>
            </a:solidFill>
            <a:latin typeface="Calibri" panose="020F0502020204030204" pitchFamily="34" charset="0"/>
          </a:endParaRPr>
        </a:p>
        <a:p xmlns:a="http://schemas.openxmlformats.org/drawingml/2006/main">
          <a:pPr algn="ctr"/>
          <a:r>
            <a:rPr lang="pt-BR" sz="900" b="1" i="0">
              <a:solidFill>
                <a:srgbClr val="000000"/>
              </a:solidFill>
              <a:latin typeface="Calibri" panose="020F0502020204030204" pitchFamily="34" charset="0"/>
            </a:rPr>
            <a:t>Cenário de jun/23:</a:t>
          </a:r>
          <a:r>
            <a:rPr lang="pt-BR" sz="900" b="1" i="0" baseline="0">
              <a:solidFill>
                <a:srgbClr val="000000"/>
              </a:solidFill>
              <a:latin typeface="Calibri" panose="020F0502020204030204" pitchFamily="34" charset="0"/>
            </a:rPr>
            <a:t> Média 2025-2032 = 89,4% do PIB</a:t>
          </a:r>
          <a:endParaRPr lang="pt-BR" sz="900" b="1" i="0">
            <a:solidFill>
              <a:srgbClr val="000000"/>
            </a:solidFill>
            <a:latin typeface="Calibri" panose="020F0502020204030204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0.92728</cdr:y>
    </cdr:from>
    <cdr:to>
      <cdr:x>1</cdr:x>
      <cdr:y>1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0" y="2816679"/>
          <a:ext cx="6479540" cy="22088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pt-BR" sz="900" i="1">
              <a:solidFill>
                <a:srgbClr val="000000"/>
              </a:solidFill>
              <a:latin typeface="Calibri" panose="020F0502020204030204" pitchFamily="34" charset="0"/>
            </a:rPr>
            <a:t>Fonte:</a:t>
          </a:r>
          <a:r>
            <a:rPr lang="pt-BR" sz="900" i="1" baseline="0">
              <a:solidFill>
                <a:srgbClr val="000000"/>
              </a:solidFill>
              <a:latin typeface="Calibri" panose="020F0502020204030204" pitchFamily="34" charset="0"/>
            </a:rPr>
            <a:t> Banco Central. Elaboração: IFI.</a:t>
          </a:r>
          <a:endParaRPr lang="pt-BR" sz="900" i="1">
            <a:solidFill>
              <a:srgbClr val="000000"/>
            </a:solidFill>
            <a:latin typeface="Calibri" panose="020F0502020204030204" pitchFamily="34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Tema do Office">
  <a:themeElements>
    <a:clrScheme name="Cores IFI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005D89"/>
      </a:accent1>
      <a:accent2>
        <a:srgbClr val="00ADFA"/>
      </a:accent2>
      <a:accent3>
        <a:srgbClr val="9EBBD3"/>
      </a:accent3>
      <a:accent4>
        <a:srgbClr val="BD534B"/>
      </a:accent4>
      <a:accent5>
        <a:srgbClr val="D5998E"/>
      </a:accent5>
      <a:accent6>
        <a:srgbClr val="FFC000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Escritório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Escritório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Escritório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Escritório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Escritório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Escritório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Escritório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Escritório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Escritório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twitter.com/IFIBrasil" TargetMode="External"/><Relationship Id="rId7" Type="http://schemas.openxmlformats.org/officeDocument/2006/relationships/hyperlink" Target="https://www12.senado.leg.br/ifi/publicacoes-1/relatorio/2023/junho/raf-relatorio-de-acompanhamento-fiscal-jun-2023" TargetMode="External"/><Relationship Id="rId2" Type="http://schemas.openxmlformats.org/officeDocument/2006/relationships/hyperlink" Target="http://www.facebook.com/ifibrasil" TargetMode="External"/><Relationship Id="rId1" Type="http://schemas.openxmlformats.org/officeDocument/2006/relationships/hyperlink" Target="https://www.instagram.com/ifibrasil" TargetMode="External"/><Relationship Id="rId6" Type="http://schemas.openxmlformats.org/officeDocument/2006/relationships/hyperlink" Target="https://www.youtube.com/@ifibrasil" TargetMode="External"/><Relationship Id="rId5" Type="http://schemas.openxmlformats.org/officeDocument/2006/relationships/hyperlink" Target="https://www12.senado.leg.br/ifi" TargetMode="External"/><Relationship Id="rId4" Type="http://schemas.openxmlformats.org/officeDocument/2006/relationships/hyperlink" Target="https://www.linkedin.com/company/ifibrasil" TargetMode="External"/><Relationship Id="rId9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7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codeName="Plan1">
    <tabColor theme="0"/>
  </sheetPr>
  <dimension ref="A1:X25"/>
  <sheetViews>
    <sheetView tabSelected="1" zoomScale="70" zoomScaleNormal="70" workbookViewId="0"/>
  </sheetViews>
  <sheetFormatPr defaultColWidth="9.140625" defaultRowHeight="0" customHeight="1" zeroHeight="1" x14ac:dyDescent="0.25"/>
  <cols>
    <col min="1" max="1" width="9.140625" style="2"/>
    <col min="2" max="2" width="4.7109375" style="2" customWidth="1"/>
    <col min="3" max="3" width="7.28515625" style="2" bestFit="1" customWidth="1"/>
    <col min="4" max="4" width="6.7109375" style="2" bestFit="1" customWidth="1"/>
    <col min="5" max="9" width="11.140625" style="2" customWidth="1"/>
    <col min="10" max="10" width="25.85546875" style="2" customWidth="1"/>
    <col min="11" max="11" width="11.140625" style="2" customWidth="1"/>
    <col min="12" max="12" width="11.85546875" style="2" customWidth="1"/>
    <col min="13" max="13" width="30.7109375" style="2" customWidth="1"/>
    <col min="14" max="14" width="14.5703125" style="2" customWidth="1"/>
    <col min="15" max="22" width="11.140625" style="2" customWidth="1"/>
    <col min="23" max="23" width="9.85546875" style="2" customWidth="1"/>
    <col min="24" max="24" width="8.28515625" style="2" customWidth="1"/>
    <col min="25" max="27" width="9.140625" style="2" customWidth="1"/>
    <col min="28" max="16384" width="9.140625" style="2"/>
  </cols>
  <sheetData>
    <row r="1" spans="1:24" ht="15" x14ac:dyDescent="0.25">
      <c r="B1" s="1"/>
      <c r="S1" s="3"/>
      <c r="T1" s="3"/>
      <c r="U1" s="3"/>
      <c r="V1" s="3"/>
      <c r="W1" s="3"/>
      <c r="X1" s="3"/>
    </row>
    <row r="2" spans="1:24" ht="15" x14ac:dyDescent="0.25">
      <c r="S2" s="3"/>
      <c r="T2" s="1"/>
      <c r="U2" s="1"/>
      <c r="V2" s="1"/>
      <c r="W2" s="1"/>
      <c r="X2" s="1"/>
    </row>
    <row r="3" spans="1:24" ht="15" x14ac:dyDescent="0.25">
      <c r="C3" s="4"/>
      <c r="D3" s="4"/>
      <c r="S3" s="3"/>
      <c r="T3" s="22"/>
      <c r="U3" s="22"/>
      <c r="V3" s="22"/>
      <c r="W3" s="22"/>
      <c r="X3" s="3"/>
    </row>
    <row r="4" spans="1:24" ht="15" x14ac:dyDescent="0.25">
      <c r="S4" s="3"/>
      <c r="T4" s="22"/>
      <c r="U4" s="22"/>
      <c r="V4" s="22"/>
      <c r="W4" s="22"/>
      <c r="X4" s="3"/>
    </row>
    <row r="5" spans="1:24" ht="15" x14ac:dyDescent="0.25">
      <c r="S5" s="3"/>
      <c r="T5" s="22"/>
      <c r="U5" s="22"/>
      <c r="V5" s="22"/>
      <c r="W5" s="22"/>
      <c r="X5" s="3"/>
    </row>
    <row r="6" spans="1:24" ht="15" x14ac:dyDescent="0.25"/>
    <row r="7" spans="1:24" ht="43.5" customHeight="1" x14ac:dyDescent="0.25">
      <c r="C7" s="176" t="s">
        <v>207</v>
      </c>
      <c r="D7" s="176"/>
      <c r="E7" s="176"/>
      <c r="F7" s="176"/>
      <c r="G7" s="176"/>
      <c r="H7" s="176"/>
      <c r="I7" s="176"/>
      <c r="J7" s="176"/>
      <c r="K7" s="176"/>
      <c r="L7" s="176"/>
      <c r="M7" s="176"/>
      <c r="N7" s="176"/>
      <c r="O7" s="176"/>
      <c r="P7" s="176"/>
      <c r="Q7" s="176"/>
      <c r="R7" s="176"/>
      <c r="S7" s="176"/>
      <c r="T7" s="176"/>
      <c r="U7" s="176"/>
      <c r="V7" s="176"/>
      <c r="W7" s="176"/>
      <c r="X7" s="176"/>
    </row>
    <row r="8" spans="1:24" ht="18" customHeight="1" x14ac:dyDescent="0.25">
      <c r="C8" s="177" t="s">
        <v>196</v>
      </c>
      <c r="D8" s="177"/>
      <c r="E8" s="177"/>
      <c r="F8" s="177"/>
      <c r="G8" s="177"/>
      <c r="H8" s="177"/>
      <c r="I8" s="177"/>
      <c r="J8" s="177"/>
      <c r="K8" s="177"/>
      <c r="L8" s="177"/>
      <c r="M8" s="177"/>
      <c r="N8" s="177"/>
      <c r="O8" s="177"/>
      <c r="P8" s="177"/>
      <c r="Q8" s="177"/>
      <c r="R8" s="177"/>
      <c r="S8" s="177"/>
      <c r="T8" s="177"/>
      <c r="U8" s="177"/>
      <c r="V8" s="177"/>
      <c r="W8" s="177"/>
      <c r="X8" s="177"/>
    </row>
    <row r="9" spans="1:24" ht="18" customHeight="1" x14ac:dyDescent="0.25"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</row>
    <row r="10" spans="1:24" ht="18.75" customHeight="1" thickBot="1" x14ac:dyDescent="0.3">
      <c r="C10" s="178" t="s">
        <v>0</v>
      </c>
      <c r="D10" s="178"/>
      <c r="E10" s="178"/>
      <c r="F10" s="178"/>
      <c r="G10" s="178"/>
      <c r="H10" s="178"/>
      <c r="I10" s="178"/>
      <c r="J10" s="178"/>
      <c r="K10" s="178"/>
      <c r="L10" s="178"/>
      <c r="M10" s="178"/>
      <c r="N10" s="178"/>
      <c r="O10" s="178"/>
      <c r="P10" s="178"/>
      <c r="Q10" s="178"/>
      <c r="R10" s="178"/>
      <c r="S10" s="178"/>
      <c r="T10" s="178"/>
      <c r="U10" s="178"/>
      <c r="V10" s="178"/>
      <c r="W10" s="178"/>
      <c r="X10" s="178"/>
    </row>
    <row r="11" spans="1:24" ht="60" customHeight="1" x14ac:dyDescent="0.25">
      <c r="A11" s="38"/>
      <c r="B11" s="37"/>
      <c r="C11" s="179" t="s">
        <v>197</v>
      </c>
      <c r="D11" s="179"/>
      <c r="E11" s="179"/>
      <c r="F11" s="179"/>
      <c r="G11" s="179"/>
      <c r="H11" s="179"/>
      <c r="I11" s="179"/>
      <c r="J11" s="179"/>
      <c r="K11" s="179"/>
      <c r="L11" s="179"/>
      <c r="M11" s="179"/>
      <c r="N11" s="179" t="s">
        <v>198</v>
      </c>
      <c r="O11" s="179"/>
      <c r="P11" s="179"/>
      <c r="Q11" s="179"/>
      <c r="R11" s="179"/>
      <c r="S11" s="179"/>
      <c r="T11" s="179"/>
      <c r="U11" s="179"/>
      <c r="V11" s="179"/>
      <c r="W11" s="179"/>
      <c r="X11" s="179"/>
    </row>
    <row r="12" spans="1:24" ht="60" customHeight="1" x14ac:dyDescent="0.25">
      <c r="A12" s="38"/>
      <c r="B12" s="37"/>
      <c r="C12" s="175" t="s">
        <v>199</v>
      </c>
      <c r="D12" s="175"/>
      <c r="E12" s="175"/>
      <c r="F12" s="175"/>
      <c r="G12" s="175"/>
      <c r="H12" s="175"/>
      <c r="I12" s="175"/>
      <c r="J12" s="175"/>
      <c r="K12" s="175"/>
      <c r="L12" s="175"/>
      <c r="M12" s="175"/>
      <c r="N12" s="175" t="s">
        <v>200</v>
      </c>
      <c r="O12" s="175"/>
      <c r="P12" s="175"/>
      <c r="Q12" s="175"/>
      <c r="R12" s="175"/>
      <c r="S12" s="175"/>
      <c r="T12" s="175"/>
      <c r="U12" s="175"/>
      <c r="V12" s="175"/>
      <c r="W12" s="175"/>
      <c r="X12" s="175"/>
    </row>
    <row r="13" spans="1:24" ht="60" customHeight="1" x14ac:dyDescent="0.25">
      <c r="A13" s="38"/>
      <c r="B13" s="37"/>
      <c r="C13" s="174" t="s">
        <v>201</v>
      </c>
      <c r="D13" s="174"/>
      <c r="E13" s="174"/>
      <c r="F13" s="174"/>
      <c r="G13" s="174"/>
      <c r="H13" s="174"/>
      <c r="I13" s="174"/>
      <c r="J13" s="174"/>
      <c r="K13" s="174"/>
      <c r="L13" s="174"/>
      <c r="M13" s="174"/>
      <c r="N13" s="174" t="s">
        <v>202</v>
      </c>
      <c r="O13" s="174"/>
      <c r="P13" s="174"/>
      <c r="Q13" s="174"/>
      <c r="R13" s="174"/>
      <c r="S13" s="174"/>
      <c r="T13" s="174"/>
      <c r="U13" s="174"/>
      <c r="V13" s="174"/>
      <c r="W13" s="174"/>
      <c r="X13" s="174"/>
    </row>
    <row r="14" spans="1:24" ht="60" customHeight="1" x14ac:dyDescent="0.25">
      <c r="A14" s="38"/>
      <c r="B14" s="37"/>
      <c r="C14" s="175" t="s">
        <v>203</v>
      </c>
      <c r="D14" s="175"/>
      <c r="E14" s="175"/>
      <c r="F14" s="175"/>
      <c r="G14" s="175"/>
      <c r="H14" s="175"/>
      <c r="I14" s="175"/>
      <c r="J14" s="175"/>
      <c r="K14" s="175"/>
      <c r="L14" s="175"/>
      <c r="M14" s="175"/>
      <c r="N14" s="175" t="s">
        <v>204</v>
      </c>
      <c r="O14" s="175"/>
      <c r="P14" s="175"/>
      <c r="Q14" s="175"/>
      <c r="R14" s="175"/>
      <c r="S14" s="175"/>
      <c r="T14" s="175"/>
      <c r="U14" s="175"/>
      <c r="V14" s="175"/>
      <c r="W14" s="175"/>
      <c r="X14" s="175"/>
    </row>
    <row r="15" spans="1:24" ht="90" customHeight="1" x14ac:dyDescent="0.25">
      <c r="A15" s="38"/>
      <c r="B15" s="37"/>
      <c r="C15" s="174" t="s">
        <v>208</v>
      </c>
      <c r="D15" s="174"/>
      <c r="E15" s="174"/>
      <c r="F15" s="174"/>
      <c r="G15" s="174"/>
      <c r="H15" s="174"/>
      <c r="I15" s="174"/>
      <c r="J15" s="174"/>
      <c r="K15" s="174"/>
      <c r="L15" s="174"/>
      <c r="M15" s="174"/>
      <c r="N15" s="174" t="s">
        <v>212</v>
      </c>
      <c r="O15" s="174"/>
      <c r="P15" s="174"/>
      <c r="Q15" s="174"/>
      <c r="R15" s="174"/>
      <c r="S15" s="174"/>
      <c r="T15" s="174"/>
      <c r="U15" s="174"/>
      <c r="V15" s="174"/>
      <c r="W15" s="174"/>
      <c r="X15" s="174"/>
    </row>
    <row r="16" spans="1:24" ht="60" customHeight="1" x14ac:dyDescent="0.25">
      <c r="A16" s="38"/>
      <c r="B16" s="37"/>
      <c r="C16" s="175" t="s">
        <v>209</v>
      </c>
      <c r="D16" s="175"/>
      <c r="E16" s="175"/>
      <c r="F16" s="175"/>
      <c r="G16" s="175"/>
      <c r="H16" s="175"/>
      <c r="I16" s="175"/>
      <c r="J16" s="175"/>
      <c r="K16" s="175"/>
      <c r="L16" s="175"/>
      <c r="M16" s="175"/>
      <c r="N16" s="175" t="s">
        <v>205</v>
      </c>
      <c r="O16" s="175"/>
      <c r="P16" s="175"/>
      <c r="Q16" s="175"/>
      <c r="R16" s="175"/>
      <c r="S16" s="175"/>
      <c r="T16" s="175"/>
      <c r="U16" s="175"/>
      <c r="V16" s="175"/>
      <c r="W16" s="175"/>
      <c r="X16" s="175"/>
    </row>
    <row r="17" spans="1:24" s="33" customFormat="1" ht="60" customHeight="1" x14ac:dyDescent="0.25">
      <c r="A17" s="38"/>
      <c r="B17" s="37"/>
      <c r="C17" s="174" t="s">
        <v>206</v>
      </c>
      <c r="D17" s="174"/>
      <c r="E17" s="174"/>
      <c r="F17" s="174"/>
      <c r="G17" s="174"/>
      <c r="H17" s="174"/>
      <c r="I17" s="174"/>
      <c r="J17" s="174"/>
      <c r="K17" s="174"/>
      <c r="L17" s="174"/>
      <c r="M17" s="174"/>
      <c r="N17" s="180"/>
      <c r="O17" s="180"/>
      <c r="P17" s="180"/>
      <c r="Q17" s="180"/>
      <c r="R17" s="180"/>
      <c r="S17" s="180"/>
      <c r="T17" s="180"/>
      <c r="U17" s="180"/>
      <c r="V17" s="180"/>
      <c r="W17" s="180"/>
      <c r="X17" s="180"/>
    </row>
    <row r="18" spans="1:24" ht="60" customHeight="1" x14ac:dyDescent="0.25">
      <c r="A18" s="38"/>
      <c r="B18" s="37"/>
      <c r="C18" s="175" t="s">
        <v>210</v>
      </c>
      <c r="D18" s="175"/>
      <c r="E18" s="175"/>
      <c r="F18" s="175"/>
      <c r="G18" s="175"/>
      <c r="H18" s="175"/>
      <c r="I18" s="175"/>
      <c r="J18" s="175"/>
      <c r="K18" s="175"/>
      <c r="L18" s="175"/>
      <c r="M18" s="175"/>
      <c r="N18" s="175" t="s">
        <v>75</v>
      </c>
      <c r="O18" s="175"/>
      <c r="P18" s="175"/>
      <c r="Q18" s="175"/>
      <c r="R18" s="175"/>
      <c r="S18" s="175"/>
      <c r="T18" s="175"/>
      <c r="U18" s="175"/>
      <c r="V18" s="175"/>
      <c r="W18" s="175"/>
      <c r="X18" s="175"/>
    </row>
    <row r="19" spans="1:24" ht="60" customHeight="1" thickBot="1" x14ac:dyDescent="0.3">
      <c r="A19" s="38"/>
      <c r="B19" s="37"/>
      <c r="C19" s="174" t="s">
        <v>211</v>
      </c>
      <c r="D19" s="174"/>
      <c r="E19" s="174"/>
      <c r="F19" s="174"/>
      <c r="G19" s="174"/>
      <c r="H19" s="174"/>
      <c r="I19" s="174"/>
      <c r="J19" s="174"/>
      <c r="K19" s="174"/>
      <c r="L19" s="174"/>
      <c r="M19" s="174"/>
      <c r="N19" s="180"/>
      <c r="O19" s="180"/>
      <c r="P19" s="180"/>
      <c r="Q19" s="180"/>
      <c r="R19" s="180"/>
      <c r="S19" s="180"/>
      <c r="T19" s="180"/>
      <c r="U19" s="180"/>
      <c r="V19" s="180"/>
      <c r="W19" s="180"/>
      <c r="X19" s="180"/>
    </row>
    <row r="20" spans="1:24" ht="15" customHeight="1" x14ac:dyDescent="0.25">
      <c r="C20" s="185"/>
      <c r="D20" s="185"/>
      <c r="E20" s="185"/>
      <c r="F20" s="185"/>
      <c r="G20" s="185"/>
      <c r="H20" s="185"/>
      <c r="I20" s="185"/>
      <c r="J20" s="185"/>
      <c r="K20" s="185"/>
      <c r="L20" s="185"/>
      <c r="M20" s="185"/>
      <c r="N20" s="186"/>
      <c r="O20" s="186"/>
      <c r="P20" s="186"/>
      <c r="Q20" s="186"/>
      <c r="R20" s="186"/>
      <c r="S20" s="186"/>
      <c r="T20" s="186"/>
      <c r="U20" s="186"/>
      <c r="V20" s="186"/>
      <c r="W20" s="186"/>
      <c r="X20" s="186"/>
    </row>
    <row r="21" spans="1:24" ht="15" customHeight="1" x14ac:dyDescent="0.25">
      <c r="M21" s="181" t="s">
        <v>74</v>
      </c>
      <c r="N21" s="6" t="s">
        <v>1</v>
      </c>
      <c r="O21" s="7" t="s">
        <v>213</v>
      </c>
      <c r="P21" s="7"/>
      <c r="Q21" s="7"/>
      <c r="R21" s="7"/>
      <c r="S21" s="7"/>
    </row>
    <row r="22" spans="1:24" ht="15" customHeight="1" x14ac:dyDescent="0.25">
      <c r="I22" s="183" t="s">
        <v>71</v>
      </c>
      <c r="J22" s="6" t="s">
        <v>2</v>
      </c>
      <c r="K22" s="6" t="s">
        <v>3</v>
      </c>
      <c r="M22" s="182"/>
      <c r="N22" s="6" t="s">
        <v>4</v>
      </c>
      <c r="O22" s="7" t="s">
        <v>216</v>
      </c>
      <c r="P22" s="7"/>
      <c r="Q22" s="7"/>
      <c r="R22" s="7"/>
      <c r="S22" s="7"/>
    </row>
    <row r="23" spans="1:24" ht="15" customHeight="1" x14ac:dyDescent="0.25">
      <c r="I23" s="184"/>
      <c r="J23" s="6" t="s">
        <v>72</v>
      </c>
      <c r="K23" s="34" t="s">
        <v>73</v>
      </c>
      <c r="M23" s="182"/>
      <c r="N23" s="6" t="s">
        <v>5</v>
      </c>
      <c r="O23" s="7" t="s">
        <v>6</v>
      </c>
      <c r="P23" s="7"/>
      <c r="Q23" s="7"/>
      <c r="R23" s="7"/>
      <c r="S23" s="7"/>
    </row>
    <row r="24" spans="1:24" ht="15" customHeight="1" x14ac:dyDescent="0.25">
      <c r="I24" s="184"/>
      <c r="J24" s="6" t="s">
        <v>7</v>
      </c>
      <c r="K24" s="6" t="s">
        <v>8</v>
      </c>
      <c r="M24" s="182"/>
      <c r="N24" s="6" t="s">
        <v>9</v>
      </c>
      <c r="O24" s="7" t="s">
        <v>214</v>
      </c>
    </row>
    <row r="25" spans="1:24" ht="15" customHeight="1" x14ac:dyDescent="0.25">
      <c r="G25" s="8"/>
      <c r="M25" s="182"/>
      <c r="N25" s="6" t="s">
        <v>10</v>
      </c>
      <c r="O25" s="7" t="s">
        <v>215</v>
      </c>
    </row>
  </sheetData>
  <mergeCells count="25">
    <mergeCell ref="M21:M25"/>
    <mergeCell ref="I22:I24"/>
    <mergeCell ref="C19:M19"/>
    <mergeCell ref="N19:X19"/>
    <mergeCell ref="C20:M20"/>
    <mergeCell ref="N20:X20"/>
    <mergeCell ref="N16:X16"/>
    <mergeCell ref="C17:M17"/>
    <mergeCell ref="N17:X17"/>
    <mergeCell ref="C18:M18"/>
    <mergeCell ref="N18:X18"/>
    <mergeCell ref="C16:M16"/>
    <mergeCell ref="C12:M12"/>
    <mergeCell ref="N12:X12"/>
    <mergeCell ref="C7:X7"/>
    <mergeCell ref="C8:X8"/>
    <mergeCell ref="C10:X10"/>
    <mergeCell ref="C11:M11"/>
    <mergeCell ref="N11:X11"/>
    <mergeCell ref="C13:M13"/>
    <mergeCell ref="N13:X13"/>
    <mergeCell ref="C14:M14"/>
    <mergeCell ref="N14:X14"/>
    <mergeCell ref="C15:M15"/>
    <mergeCell ref="N15:X15"/>
  </mergeCells>
  <hyperlinks>
    <hyperlink ref="O23" r:id="rId1" display="https://www.instagram.com/ifibrasil"/>
    <hyperlink ref="O21" r:id="rId2"/>
    <hyperlink ref="O22" r:id="rId3"/>
    <hyperlink ref="O25" r:id="rId4"/>
    <hyperlink ref="K24" r:id="rId5"/>
    <hyperlink ref="C12:M12" location="'Fig 02'!A1" display="'Fig 02'!A1"/>
    <hyperlink ref="C15:M15" location="'Fig 05'!A1" display="'Fig 05'!A1"/>
    <hyperlink ref="C16:M16" location="'Fig 06'!A1" display="'Fig 06'!A1"/>
    <hyperlink ref="C17:M17" location="'Fig 07'!A1" display="'Fig 07'!A1"/>
    <hyperlink ref="C18:M18" location="'Fig 08'!A1" display="'Fig 08'!A1"/>
    <hyperlink ref="C19:M19" location="'Fig 09'!A1" display="'Fig 09'!A1"/>
    <hyperlink ref="N12:X12" location="'Tab 02'!A1" display="'Tab 02'!A1"/>
    <hyperlink ref="N13:X13" location="'Tab 03'!A1" display="'Tab 03'!A1"/>
    <hyperlink ref="N14:X14" location="'Tab 04'!A1" display="'Tab 04'!A1"/>
    <hyperlink ref="N15:X15" location="'Tab 05'!A1" display="'Tab 05'!A1"/>
    <hyperlink ref="N16:X16" location="'Tab 06'!A1" display="'Tab 06'!A1"/>
    <hyperlink ref="N11:X11" location="'Tab 01'!A1" display="'Tab 01'!A1"/>
    <hyperlink ref="N18:X18" location="'Projeções Forecasts'!A1" display="'Projeções Forecasts'!A1"/>
    <hyperlink ref="C13:M13" location="'Fig 03'!A1" display="'Fig 03'!A1"/>
    <hyperlink ref="C14:M14" location="'Fig 04'!A1" display="'Fig 04'!A1"/>
    <hyperlink ref="C11:M11" location="'Fig 01'!A1" display="'Fig 01'!A1"/>
    <hyperlink ref="O24" r:id="rId6"/>
    <hyperlink ref="C8:X8" r:id="rId7" display="Clique aqui para acessar o RAF nº 77"/>
  </hyperlinks>
  <pageMargins left="0.511811024" right="0.511811024" top="0.78740157499999996" bottom="0.78740157499999996" header="0.31496062000000002" footer="0.31496062000000002"/>
  <pageSetup paperSize="9" orientation="portrait" r:id="rId8"/>
  <drawing r:id="rId9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codeName="Plan39">
    <tabColor theme="7"/>
  </sheetPr>
  <dimension ref="A1:K50"/>
  <sheetViews>
    <sheetView zoomScaleNormal="100" workbookViewId="0"/>
  </sheetViews>
  <sheetFormatPr defaultRowHeight="12.75" x14ac:dyDescent="0.2"/>
  <cols>
    <col min="1" max="1" width="6.7109375" style="36" customWidth="1"/>
    <col min="2" max="2" width="21.7109375" style="36" customWidth="1"/>
    <col min="3" max="3" width="18.5703125" style="36" customWidth="1"/>
    <col min="4" max="4" width="17.7109375" style="36" customWidth="1"/>
    <col min="5" max="5" width="26.140625" style="36" customWidth="1"/>
    <col min="6" max="16384" width="9.140625" style="36"/>
  </cols>
  <sheetData>
    <row r="1" spans="1:7" x14ac:dyDescent="0.2">
      <c r="A1" s="9" t="s">
        <v>11</v>
      </c>
      <c r="B1" s="9"/>
    </row>
    <row r="2" spans="1:7" x14ac:dyDescent="0.2">
      <c r="A2" s="28"/>
    </row>
    <row r="3" spans="1:7" x14ac:dyDescent="0.2">
      <c r="A3" s="28" t="s">
        <v>184</v>
      </c>
    </row>
    <row r="4" spans="1:7" x14ac:dyDescent="0.2">
      <c r="A4" s="28" t="s">
        <v>254</v>
      </c>
    </row>
    <row r="5" spans="1:7" x14ac:dyDescent="0.2">
      <c r="A5" s="27"/>
    </row>
    <row r="6" spans="1:7" ht="24.95" customHeight="1" x14ac:dyDescent="0.2">
      <c r="A6" s="156" t="s">
        <v>12</v>
      </c>
      <c r="B6" s="153" t="s">
        <v>256</v>
      </c>
      <c r="C6" s="153" t="s">
        <v>257</v>
      </c>
      <c r="D6" s="153" t="s">
        <v>255</v>
      </c>
      <c r="E6" s="153" t="s">
        <v>258</v>
      </c>
    </row>
    <row r="7" spans="1:7" ht="24.95" customHeight="1" x14ac:dyDescent="0.2">
      <c r="A7" s="157" t="s">
        <v>15</v>
      </c>
      <c r="B7" s="155" t="s">
        <v>185</v>
      </c>
      <c r="C7" s="155" t="s">
        <v>187</v>
      </c>
      <c r="D7" s="155" t="s">
        <v>188</v>
      </c>
      <c r="E7" s="155" t="s">
        <v>189</v>
      </c>
      <c r="F7" s="143"/>
    </row>
    <row r="8" spans="1:7" x14ac:dyDescent="0.2">
      <c r="A8" s="107">
        <v>1997</v>
      </c>
      <c r="B8" s="129">
        <v>-0.24940520381438094</v>
      </c>
      <c r="C8" s="129">
        <v>-0.90665000380586658</v>
      </c>
      <c r="D8" s="122">
        <v>0.51217202449166155</v>
      </c>
      <c r="E8" s="122">
        <v>0.14507277549982403</v>
      </c>
      <c r="F8" s="132"/>
      <c r="G8" s="64"/>
    </row>
    <row r="9" spans="1:7" x14ac:dyDescent="0.2">
      <c r="A9" s="106">
        <v>1998</v>
      </c>
      <c r="B9" s="130">
        <v>0.50296851136600351</v>
      </c>
      <c r="C9" s="130">
        <v>-0.64091935264899413</v>
      </c>
      <c r="D9" s="123">
        <v>0.21385598712671006</v>
      </c>
      <c r="E9" s="123">
        <v>0.93003187688828781</v>
      </c>
      <c r="F9" s="134"/>
      <c r="G9" s="64"/>
    </row>
    <row r="10" spans="1:7" x14ac:dyDescent="0.2">
      <c r="A10" s="107">
        <v>1999</v>
      </c>
      <c r="B10" s="129">
        <v>2.0843883474514082</v>
      </c>
      <c r="C10" s="129">
        <v>1.3142327531398004</v>
      </c>
      <c r="D10" s="122">
        <v>1.8450025163145804E-2</v>
      </c>
      <c r="E10" s="122">
        <v>0.75170556914846198</v>
      </c>
      <c r="F10" s="64"/>
      <c r="G10" s="64"/>
    </row>
    <row r="11" spans="1:7" x14ac:dyDescent="0.2">
      <c r="A11" s="106">
        <v>2000</v>
      </c>
      <c r="B11" s="130">
        <v>1.7038383035908444</v>
      </c>
      <c r="C11" s="130">
        <v>1.0060025237610914</v>
      </c>
      <c r="D11" s="123">
        <v>0.23559628678123504</v>
      </c>
      <c r="E11" s="123">
        <v>0.46223949304851769</v>
      </c>
      <c r="F11" s="64"/>
      <c r="G11" s="64"/>
    </row>
    <row r="12" spans="1:7" x14ac:dyDescent="0.2">
      <c r="A12" s="107">
        <v>2001</v>
      </c>
      <c r="B12" s="129">
        <v>1.670507973357275</v>
      </c>
      <c r="C12" s="129">
        <v>1.1879932396450366</v>
      </c>
      <c r="D12" s="122">
        <v>3.3775836463689618E-2</v>
      </c>
      <c r="E12" s="122">
        <v>0.44873889724854887</v>
      </c>
      <c r="F12" s="64"/>
      <c r="G12" s="64"/>
    </row>
    <row r="13" spans="1:7" x14ac:dyDescent="0.2">
      <c r="A13" s="106">
        <v>2002</v>
      </c>
      <c r="B13" s="130">
        <v>2.143966499538891</v>
      </c>
      <c r="C13" s="130">
        <v>1.8502435709840948</v>
      </c>
      <c r="D13" s="123">
        <v>9.0846448335273972E-2</v>
      </c>
      <c r="E13" s="123">
        <v>0.20287648021952201</v>
      </c>
    </row>
    <row r="14" spans="1:7" x14ac:dyDescent="0.2">
      <c r="A14" s="107">
        <v>2003</v>
      </c>
      <c r="B14" s="129">
        <v>2.2552385726989721</v>
      </c>
      <c r="C14" s="129">
        <v>2.2457146659455542</v>
      </c>
      <c r="D14" s="122">
        <v>-0.16158157216534391</v>
      </c>
      <c r="E14" s="122">
        <v>0.17110547891876191</v>
      </c>
    </row>
    <row r="15" spans="1:7" x14ac:dyDescent="0.2">
      <c r="A15" s="106">
        <v>2004</v>
      </c>
      <c r="B15" s="130">
        <v>2.6757832993870689</v>
      </c>
      <c r="C15" s="130">
        <v>1.9551306198830893</v>
      </c>
      <c r="D15" s="123">
        <v>0.50433118068170579</v>
      </c>
      <c r="E15" s="123">
        <v>0.21632149882227386</v>
      </c>
    </row>
    <row r="16" spans="1:7" x14ac:dyDescent="0.2">
      <c r="A16" s="107">
        <v>2005</v>
      </c>
      <c r="B16" s="129">
        <v>2.5680350114897714</v>
      </c>
      <c r="C16" s="129">
        <v>1.9396884857238568</v>
      </c>
      <c r="D16" s="122">
        <v>0.41898206582490505</v>
      </c>
      <c r="E16" s="122">
        <v>0.20936445994100966</v>
      </c>
    </row>
    <row r="17" spans="1:11" x14ac:dyDescent="0.2">
      <c r="A17" s="106">
        <v>2006</v>
      </c>
      <c r="B17" s="130">
        <v>2.1312565797843344</v>
      </c>
      <c r="C17" s="130">
        <v>1.3906582665519189</v>
      </c>
      <c r="D17" s="123">
        <v>0.47326020026036558</v>
      </c>
      <c r="E17" s="123">
        <v>0.26733811297204996</v>
      </c>
    </row>
    <row r="18" spans="1:11" x14ac:dyDescent="0.2">
      <c r="A18" s="107">
        <v>2007</v>
      </c>
      <c r="B18" s="129">
        <v>2.1850354675888966</v>
      </c>
      <c r="C18" s="129">
        <v>0.94957612599431762</v>
      </c>
      <c r="D18" s="122">
        <v>0.99890590154874515</v>
      </c>
      <c r="E18" s="122">
        <v>0.2365534400458337</v>
      </c>
    </row>
    <row r="19" spans="1:11" x14ac:dyDescent="0.2">
      <c r="A19" s="106">
        <v>2008</v>
      </c>
      <c r="B19" s="130">
        <v>2.2930049897013345</v>
      </c>
      <c r="C19" s="130">
        <v>1.1638423432186642</v>
      </c>
      <c r="D19" s="123">
        <v>1.2057657774067279</v>
      </c>
      <c r="E19" s="123">
        <v>-7.6603130924057544E-2</v>
      </c>
    </row>
    <row r="20" spans="1:11" x14ac:dyDescent="0.2">
      <c r="A20" s="107">
        <v>2009</v>
      </c>
      <c r="B20" s="129">
        <v>1.2734089062011571</v>
      </c>
      <c r="C20" s="129">
        <v>0.5965517381514458</v>
      </c>
      <c r="D20" s="122">
        <v>4.8626536709770532E-2</v>
      </c>
      <c r="E20" s="122">
        <v>0.62823063133994073</v>
      </c>
    </row>
    <row r="21" spans="1:11" x14ac:dyDescent="0.2">
      <c r="A21" s="106">
        <v>2010</v>
      </c>
      <c r="B21" s="130">
        <v>2.0258970565544581</v>
      </c>
      <c r="C21" s="130">
        <v>-0.20557151988714839</v>
      </c>
      <c r="D21" s="123">
        <v>1.0771186390752592</v>
      </c>
      <c r="E21" s="123">
        <v>1.1543499373663475</v>
      </c>
    </row>
    <row r="22" spans="1:11" x14ac:dyDescent="0.2">
      <c r="A22" s="107">
        <v>2011</v>
      </c>
      <c r="B22" s="129">
        <v>2.1258539589510423</v>
      </c>
      <c r="C22" s="129">
        <v>0.28592546035803834</v>
      </c>
      <c r="D22" s="122">
        <v>1.1733631590722822</v>
      </c>
      <c r="E22" s="122">
        <v>0.66656533952072228</v>
      </c>
    </row>
    <row r="23" spans="1:11" x14ac:dyDescent="0.2">
      <c r="A23" s="106">
        <v>2012</v>
      </c>
      <c r="B23" s="130">
        <v>1.7879597321568284</v>
      </c>
      <c r="C23" s="130">
        <v>-0.11637093526699295</v>
      </c>
      <c r="D23" s="123">
        <v>0.91633813570662948</v>
      </c>
      <c r="E23" s="123">
        <v>0.98799253171719181</v>
      </c>
    </row>
    <row r="24" spans="1:11" x14ac:dyDescent="0.2">
      <c r="A24" s="107">
        <v>2013</v>
      </c>
      <c r="B24" s="129">
        <v>1.4121543569275712</v>
      </c>
      <c r="C24" s="129">
        <v>-0.83498704140635727</v>
      </c>
      <c r="D24" s="122">
        <v>1.1437702487715946</v>
      </c>
      <c r="E24" s="122">
        <v>1.1033711495623337</v>
      </c>
    </row>
    <row r="25" spans="1:11" x14ac:dyDescent="0.2">
      <c r="A25" s="106">
        <v>2014</v>
      </c>
      <c r="B25" s="130">
        <v>-0.35424600266438855</v>
      </c>
      <c r="C25" s="130">
        <v>-2.2921704679040444</v>
      </c>
      <c r="D25" s="123">
        <v>0.93275137943823383</v>
      </c>
      <c r="E25" s="123">
        <v>1.0051730858014225</v>
      </c>
    </row>
    <row r="26" spans="1:11" x14ac:dyDescent="0.2">
      <c r="A26" s="107">
        <v>2015</v>
      </c>
      <c r="B26" s="129">
        <v>-1.9456259870902037</v>
      </c>
      <c r="C26" s="129">
        <v>-1.6519475796440981</v>
      </c>
      <c r="D26" s="122">
        <v>-0.26587553441341488</v>
      </c>
      <c r="E26" s="122">
        <v>-2.7802873032691227E-2</v>
      </c>
    </row>
    <row r="27" spans="1:11" x14ac:dyDescent="0.2">
      <c r="A27" s="106">
        <v>2016</v>
      </c>
      <c r="B27" s="130">
        <v>-2.5437070766739605</v>
      </c>
      <c r="C27" s="130">
        <v>-2.4762901178288907</v>
      </c>
      <c r="D27" s="123">
        <v>-1.0550278687849786</v>
      </c>
      <c r="E27" s="123">
        <v>0.98761090993990841</v>
      </c>
      <c r="F27" s="64"/>
      <c r="G27" s="105"/>
      <c r="H27" s="64"/>
      <c r="I27" s="64"/>
      <c r="J27" s="64"/>
      <c r="K27" s="64"/>
    </row>
    <row r="28" spans="1:11" x14ac:dyDescent="0.2">
      <c r="A28" s="107">
        <v>2017</v>
      </c>
      <c r="B28" s="122">
        <v>-1.7985362946971359</v>
      </c>
      <c r="C28" s="122">
        <v>-2.2237959451005298</v>
      </c>
      <c r="D28" s="122">
        <v>-0.53253471946987119</v>
      </c>
      <c r="E28" s="122">
        <v>0.95779436987326472</v>
      </c>
      <c r="F28" s="64"/>
      <c r="G28" s="64"/>
      <c r="H28" s="64"/>
      <c r="I28" s="64"/>
      <c r="J28" s="64"/>
      <c r="K28" s="64"/>
    </row>
    <row r="29" spans="1:11" x14ac:dyDescent="0.2">
      <c r="A29" s="106">
        <v>2018</v>
      </c>
      <c r="B29" s="123">
        <v>-1.6585527047895634</v>
      </c>
      <c r="C29" s="123">
        <v>-2.4114272225435518</v>
      </c>
      <c r="D29" s="123">
        <v>5.0781116283849612E-2</v>
      </c>
      <c r="E29" s="123">
        <v>0.70209340147013888</v>
      </c>
      <c r="F29" s="64"/>
      <c r="G29" s="64"/>
      <c r="H29" s="64"/>
      <c r="I29" s="64"/>
      <c r="J29" s="64"/>
      <c r="K29" s="64"/>
    </row>
    <row r="30" spans="1:11" x14ac:dyDescent="0.2">
      <c r="A30" s="107">
        <v>2019</v>
      </c>
      <c r="B30" s="122">
        <v>-1.2031034501024349</v>
      </c>
      <c r="C30" s="122">
        <v>-2.3304315065821219</v>
      </c>
      <c r="D30" s="122">
        <v>3.5753024755417397E-2</v>
      </c>
      <c r="E30" s="122">
        <v>1.0915750317242694</v>
      </c>
      <c r="F30" s="64"/>
      <c r="G30" s="64"/>
      <c r="H30" s="64"/>
      <c r="I30" s="64"/>
      <c r="J30" s="64"/>
      <c r="K30" s="64"/>
    </row>
    <row r="31" spans="1:11" x14ac:dyDescent="0.2">
      <c r="A31" s="106">
        <v>2020</v>
      </c>
      <c r="B31" s="123">
        <v>-9.7937625338262926</v>
      </c>
      <c r="C31" s="123">
        <v>-1.4590611726967209</v>
      </c>
      <c r="D31" s="123">
        <v>-1.1694856403521492</v>
      </c>
      <c r="E31" s="123">
        <v>-7.1652157207774252</v>
      </c>
      <c r="F31" s="64"/>
      <c r="G31" s="64"/>
      <c r="H31" s="64"/>
      <c r="I31" s="64"/>
      <c r="J31" s="64"/>
      <c r="K31" s="64"/>
    </row>
    <row r="32" spans="1:11" x14ac:dyDescent="0.2">
      <c r="A32" s="107">
        <v>2021</v>
      </c>
      <c r="B32" s="122">
        <v>-0.40311586451839487</v>
      </c>
      <c r="C32" s="122">
        <v>0.32673158940032898</v>
      </c>
      <c r="D32" s="122">
        <v>-6.17778192551139E-2</v>
      </c>
      <c r="E32" s="122">
        <v>-0.66806963466361013</v>
      </c>
      <c r="F32" s="64"/>
      <c r="G32" s="64"/>
      <c r="H32" s="64"/>
      <c r="I32" s="64"/>
      <c r="J32" s="64"/>
      <c r="K32" s="64"/>
    </row>
    <row r="33" spans="1:11" x14ac:dyDescent="0.2">
      <c r="A33" s="106">
        <v>2022</v>
      </c>
      <c r="B33" s="123">
        <v>0.5541594533201013</v>
      </c>
      <c r="C33" s="123">
        <v>0.11149771093915586</v>
      </c>
      <c r="D33" s="123">
        <v>0.50196225813555728</v>
      </c>
      <c r="E33" s="123">
        <v>-5.9300515754611781E-2</v>
      </c>
      <c r="F33" s="64"/>
      <c r="G33" s="64"/>
      <c r="H33" s="64"/>
      <c r="I33" s="64"/>
      <c r="J33" s="64"/>
      <c r="K33" s="64"/>
    </row>
    <row r="34" spans="1:11" ht="13.5" thickBot="1" x14ac:dyDescent="0.25">
      <c r="A34" s="121" t="s">
        <v>186</v>
      </c>
      <c r="B34" s="131">
        <v>0.34427387252667735</v>
      </c>
      <c r="C34" s="131">
        <v>-6.3534120840059549E-2</v>
      </c>
      <c r="D34" s="131">
        <v>0.62949248255445622</v>
      </c>
      <c r="E34" s="131">
        <v>-0.22168448918771927</v>
      </c>
      <c r="F34" s="64"/>
      <c r="G34" s="64"/>
      <c r="H34" s="64"/>
      <c r="I34" s="64"/>
      <c r="J34" s="64"/>
      <c r="K34" s="64"/>
    </row>
    <row r="35" spans="1:11" x14ac:dyDescent="0.2">
      <c r="A35" s="24" t="s">
        <v>175</v>
      </c>
      <c r="D35" s="64"/>
      <c r="E35" s="64"/>
      <c r="F35" s="64"/>
      <c r="G35" s="64"/>
      <c r="H35" s="64"/>
      <c r="I35" s="64"/>
      <c r="J35" s="64"/>
      <c r="K35" s="64"/>
    </row>
    <row r="36" spans="1:11" x14ac:dyDescent="0.2">
      <c r="A36" s="24" t="s">
        <v>259</v>
      </c>
      <c r="D36" s="64"/>
      <c r="E36" s="64"/>
      <c r="F36" s="64"/>
      <c r="G36" s="64"/>
      <c r="H36" s="64"/>
      <c r="I36" s="64"/>
      <c r="J36" s="64"/>
      <c r="K36" s="64"/>
    </row>
    <row r="37" spans="1:11" x14ac:dyDescent="0.2">
      <c r="D37" s="64"/>
      <c r="E37" s="64"/>
      <c r="F37" s="64"/>
      <c r="G37" s="64"/>
      <c r="H37" s="64"/>
      <c r="I37" s="64"/>
      <c r="J37" s="64"/>
      <c r="K37" s="64"/>
    </row>
    <row r="38" spans="1:11" x14ac:dyDescent="0.2">
      <c r="D38" s="64"/>
      <c r="E38" s="64"/>
      <c r="F38" s="64"/>
      <c r="G38" s="64"/>
      <c r="H38" s="64"/>
      <c r="I38" s="64"/>
      <c r="J38" s="64"/>
      <c r="K38" s="64"/>
    </row>
    <row r="39" spans="1:11" x14ac:dyDescent="0.2">
      <c r="D39" s="64"/>
      <c r="E39" s="64"/>
      <c r="F39" s="64"/>
      <c r="G39" s="64"/>
      <c r="H39" s="64"/>
      <c r="I39" s="64"/>
      <c r="J39" s="64"/>
      <c r="K39" s="64"/>
    </row>
    <row r="40" spans="1:11" x14ac:dyDescent="0.2">
      <c r="D40" s="64"/>
      <c r="E40" s="64"/>
      <c r="F40" s="64"/>
      <c r="G40" s="64"/>
      <c r="H40" s="64"/>
      <c r="I40" s="64"/>
      <c r="J40" s="64"/>
      <c r="K40" s="64"/>
    </row>
    <row r="41" spans="1:11" x14ac:dyDescent="0.2">
      <c r="D41" s="64"/>
      <c r="E41" s="64"/>
      <c r="F41" s="64"/>
      <c r="G41" s="64"/>
      <c r="H41" s="64"/>
      <c r="I41" s="64"/>
      <c r="J41" s="64"/>
      <c r="K41" s="64"/>
    </row>
    <row r="42" spans="1:11" x14ac:dyDescent="0.2">
      <c r="D42" s="64"/>
      <c r="E42" s="64"/>
      <c r="F42" s="64"/>
      <c r="G42" s="64"/>
      <c r="H42" s="64"/>
      <c r="I42" s="64"/>
      <c r="J42" s="64"/>
      <c r="K42" s="64"/>
    </row>
    <row r="43" spans="1:11" x14ac:dyDescent="0.2">
      <c r="D43" s="64"/>
      <c r="E43" s="64"/>
      <c r="F43" s="64"/>
      <c r="G43" s="64"/>
      <c r="H43" s="64"/>
      <c r="I43" s="64"/>
      <c r="J43" s="64"/>
      <c r="K43" s="64"/>
    </row>
    <row r="44" spans="1:11" x14ac:dyDescent="0.2">
      <c r="D44" s="64"/>
      <c r="E44" s="64"/>
      <c r="F44" s="64"/>
      <c r="G44" s="64"/>
      <c r="H44" s="64"/>
      <c r="I44" s="64"/>
      <c r="J44" s="64"/>
      <c r="K44" s="64"/>
    </row>
    <row r="45" spans="1:11" x14ac:dyDescent="0.2">
      <c r="D45" s="64"/>
      <c r="E45" s="64"/>
      <c r="F45" s="64"/>
      <c r="G45" s="64"/>
      <c r="H45" s="64"/>
      <c r="I45" s="64"/>
      <c r="J45" s="64"/>
      <c r="K45" s="64"/>
    </row>
    <row r="46" spans="1:11" x14ac:dyDescent="0.2">
      <c r="D46" s="64"/>
      <c r="E46" s="64"/>
      <c r="F46" s="64"/>
      <c r="G46" s="64"/>
      <c r="H46" s="64"/>
      <c r="I46" s="64"/>
      <c r="J46" s="64"/>
      <c r="K46" s="64"/>
    </row>
    <row r="47" spans="1:11" x14ac:dyDescent="0.2">
      <c r="D47" s="64"/>
      <c r="E47" s="64"/>
      <c r="F47" s="64"/>
      <c r="G47" s="64"/>
      <c r="H47" s="64"/>
      <c r="I47" s="64"/>
      <c r="J47" s="64"/>
      <c r="K47" s="64"/>
    </row>
    <row r="48" spans="1:11" x14ac:dyDescent="0.2">
      <c r="D48" s="64"/>
      <c r="E48" s="64"/>
      <c r="F48" s="64"/>
      <c r="G48" s="64"/>
      <c r="H48" s="64"/>
      <c r="I48" s="64"/>
      <c r="J48" s="64"/>
      <c r="K48" s="64"/>
    </row>
    <row r="49" spans="4:11" x14ac:dyDescent="0.2">
      <c r="D49" s="64"/>
      <c r="E49" s="64"/>
      <c r="F49" s="64"/>
      <c r="G49" s="64"/>
      <c r="H49" s="64"/>
      <c r="I49" s="64"/>
      <c r="J49" s="64"/>
      <c r="K49" s="64"/>
    </row>
    <row r="50" spans="4:11" x14ac:dyDescent="0.2">
      <c r="D50" s="64"/>
      <c r="E50" s="64"/>
      <c r="F50" s="64"/>
      <c r="G50" s="64"/>
      <c r="H50" s="64"/>
      <c r="I50" s="64"/>
      <c r="J50" s="64"/>
      <c r="K50" s="64"/>
    </row>
  </sheetData>
  <hyperlinks>
    <hyperlink ref="A1" location="Index!A1" display="Retornar ao índice"/>
  </hyperlinks>
  <pageMargins left="0.511811024" right="0.511811024" top="0.78740157499999996" bottom="0.78740157499999996" header="0.31496062000000002" footer="0.31496062000000002"/>
  <pageSetup paperSize="9" orientation="portrait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codeName="Plan27">
    <tabColor theme="6"/>
  </sheetPr>
  <dimension ref="A1:H16"/>
  <sheetViews>
    <sheetView zoomScaleNormal="100" workbookViewId="0"/>
  </sheetViews>
  <sheetFormatPr defaultRowHeight="12.75" x14ac:dyDescent="0.2"/>
  <cols>
    <col min="1" max="1" width="32.140625" style="36" customWidth="1"/>
    <col min="2" max="7" width="9.140625" style="36"/>
    <col min="8" max="8" width="32.140625" style="36" customWidth="1"/>
    <col min="9" max="16384" width="9.140625" style="36"/>
  </cols>
  <sheetData>
    <row r="1" spans="1:8" x14ac:dyDescent="0.2">
      <c r="A1" s="9" t="s">
        <v>11</v>
      </c>
      <c r="B1" s="9"/>
    </row>
    <row r="2" spans="1:8" x14ac:dyDescent="0.2">
      <c r="A2" s="27"/>
      <c r="B2" s="23"/>
    </row>
    <row r="3" spans="1:8" x14ac:dyDescent="0.2">
      <c r="A3" s="27" t="s">
        <v>260</v>
      </c>
      <c r="B3" s="23"/>
    </row>
    <row r="4" spans="1:8" x14ac:dyDescent="0.2">
      <c r="A4" s="17" t="s">
        <v>261</v>
      </c>
      <c r="B4" s="23"/>
    </row>
    <row r="5" spans="1:8" x14ac:dyDescent="0.2">
      <c r="A5" s="27"/>
      <c r="B5" s="23"/>
    </row>
    <row r="6" spans="1:8" x14ac:dyDescent="0.2">
      <c r="A6" s="25"/>
      <c r="B6" s="26" t="s">
        <v>262</v>
      </c>
      <c r="C6" s="26" t="s">
        <v>263</v>
      </c>
      <c r="D6" s="26" t="s">
        <v>264</v>
      </c>
      <c r="E6" s="26" t="s">
        <v>79</v>
      </c>
      <c r="F6" s="26" t="s">
        <v>265</v>
      </c>
      <c r="G6" s="26" t="s">
        <v>80</v>
      </c>
      <c r="H6" s="26"/>
    </row>
    <row r="7" spans="1:8" x14ac:dyDescent="0.2">
      <c r="A7" s="52"/>
      <c r="B7" s="91" t="s">
        <v>87</v>
      </c>
      <c r="C7" s="91" t="s">
        <v>88</v>
      </c>
      <c r="D7" s="91" t="s">
        <v>89</v>
      </c>
      <c r="E7" s="91" t="s">
        <v>76</v>
      </c>
      <c r="F7" s="91" t="s">
        <v>90</v>
      </c>
      <c r="G7" s="91" t="s">
        <v>78</v>
      </c>
      <c r="H7" s="52"/>
    </row>
    <row r="8" spans="1:8" x14ac:dyDescent="0.2">
      <c r="A8" s="158" t="s">
        <v>21</v>
      </c>
      <c r="B8" s="159">
        <v>2.1</v>
      </c>
      <c r="C8" s="159">
        <v>2.4</v>
      </c>
      <c r="D8" s="159">
        <v>3.7</v>
      </c>
      <c r="E8" s="159">
        <v>3.6</v>
      </c>
      <c r="F8" s="159">
        <v>1.9</v>
      </c>
      <c r="G8" s="159">
        <v>4</v>
      </c>
      <c r="H8" s="158" t="s">
        <v>97</v>
      </c>
    </row>
    <row r="9" spans="1:8" x14ac:dyDescent="0.2">
      <c r="A9" s="158" t="s">
        <v>91</v>
      </c>
      <c r="B9" s="159">
        <v>2.1</v>
      </c>
      <c r="C9" s="159">
        <v>-1</v>
      </c>
      <c r="D9" s="159">
        <v>4.5</v>
      </c>
      <c r="E9" s="159">
        <v>3.9</v>
      </c>
      <c r="F9" s="159">
        <v>0.6</v>
      </c>
      <c r="G9" s="159">
        <v>3.1</v>
      </c>
      <c r="H9" s="158" t="s">
        <v>98</v>
      </c>
    </row>
    <row r="10" spans="1:8" x14ac:dyDescent="0.2">
      <c r="A10" s="160" t="s">
        <v>92</v>
      </c>
      <c r="B10" s="161">
        <v>1.3</v>
      </c>
      <c r="C10" s="161">
        <v>1.5</v>
      </c>
      <c r="D10" s="161">
        <v>3.3</v>
      </c>
      <c r="E10" s="161">
        <v>2.8</v>
      </c>
      <c r="F10" s="161">
        <v>2.8</v>
      </c>
      <c r="G10" s="161">
        <v>2.2000000000000002</v>
      </c>
      <c r="H10" s="160" t="s">
        <v>99</v>
      </c>
    </row>
    <row r="11" spans="1:8" x14ac:dyDescent="0.2">
      <c r="A11" s="160" t="s">
        <v>93</v>
      </c>
      <c r="B11" s="161">
        <v>0.9</v>
      </c>
      <c r="C11" s="161">
        <v>0.6</v>
      </c>
      <c r="D11" s="161">
        <v>0.2</v>
      </c>
      <c r="E11" s="161">
        <v>0.2</v>
      </c>
      <c r="F11" s="161">
        <v>0.1</v>
      </c>
      <c r="G11" s="161">
        <v>0.2</v>
      </c>
      <c r="H11" s="160" t="s">
        <v>100</v>
      </c>
    </row>
    <row r="12" spans="1:8" x14ac:dyDescent="0.2">
      <c r="A12" s="160" t="s">
        <v>94</v>
      </c>
      <c r="B12" s="161">
        <v>0.6</v>
      </c>
      <c r="C12" s="161">
        <v>-1.2</v>
      </c>
      <c r="D12" s="161">
        <v>0.3</v>
      </c>
      <c r="E12" s="161">
        <v>1</v>
      </c>
      <c r="F12" s="161">
        <v>0.6</v>
      </c>
      <c r="G12" s="161">
        <v>0.1</v>
      </c>
      <c r="H12" s="160" t="s">
        <v>101</v>
      </c>
    </row>
    <row r="13" spans="1:8" x14ac:dyDescent="0.2">
      <c r="A13" s="160" t="s">
        <v>95</v>
      </c>
      <c r="B13" s="161">
        <v>-0.7</v>
      </c>
      <c r="C13" s="161">
        <v>-1.9</v>
      </c>
      <c r="D13" s="161">
        <v>0.7</v>
      </c>
      <c r="E13" s="161">
        <v>-0.1</v>
      </c>
      <c r="F13" s="161">
        <v>-2.9</v>
      </c>
      <c r="G13" s="161">
        <v>0.5</v>
      </c>
      <c r="H13" s="160" t="s">
        <v>102</v>
      </c>
    </row>
    <row r="14" spans="1:8" ht="13.5" thickBot="1" x14ac:dyDescent="0.25">
      <c r="A14" s="162" t="s">
        <v>96</v>
      </c>
      <c r="B14" s="163">
        <v>0</v>
      </c>
      <c r="C14" s="163">
        <v>3.4</v>
      </c>
      <c r="D14" s="163">
        <v>-0.8</v>
      </c>
      <c r="E14" s="163">
        <v>-0.3</v>
      </c>
      <c r="F14" s="163">
        <v>1.3</v>
      </c>
      <c r="G14" s="163">
        <v>0.9</v>
      </c>
      <c r="H14" s="162" t="s">
        <v>103</v>
      </c>
    </row>
    <row r="15" spans="1:8" x14ac:dyDescent="0.2">
      <c r="A15" s="104" t="s">
        <v>19</v>
      </c>
    </row>
    <row r="16" spans="1:8" x14ac:dyDescent="0.2">
      <c r="A16" s="24" t="s">
        <v>218</v>
      </c>
    </row>
  </sheetData>
  <hyperlinks>
    <hyperlink ref="A1" location="Index!A1" display="Retornar ao índice"/>
  </hyperlinks>
  <pageMargins left="0.511811024" right="0.511811024" top="0.78740157499999996" bottom="0.78740157499999996" header="0.31496062000000002" footer="0.3149606200000000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codeName="Plan28">
    <tabColor theme="6"/>
  </sheetPr>
  <dimension ref="A1:G16"/>
  <sheetViews>
    <sheetView zoomScaleNormal="100" workbookViewId="0"/>
  </sheetViews>
  <sheetFormatPr defaultRowHeight="12.75" x14ac:dyDescent="0.2"/>
  <cols>
    <col min="1" max="7" width="14" style="36" customWidth="1"/>
    <col min="8" max="16384" width="9.140625" style="36"/>
  </cols>
  <sheetData>
    <row r="1" spans="1:7" x14ac:dyDescent="0.2">
      <c r="A1" s="9" t="s">
        <v>11</v>
      </c>
    </row>
    <row r="2" spans="1:7" x14ac:dyDescent="0.2">
      <c r="A2" s="27"/>
    </row>
    <row r="3" spans="1:7" x14ac:dyDescent="0.2">
      <c r="A3" s="27" t="s">
        <v>266</v>
      </c>
    </row>
    <row r="4" spans="1:7" x14ac:dyDescent="0.2">
      <c r="A4" s="17" t="s">
        <v>107</v>
      </c>
    </row>
    <row r="5" spans="1:7" x14ac:dyDescent="0.2">
      <c r="A5" s="27"/>
    </row>
    <row r="6" spans="1:7" ht="13.5" thickBot="1" x14ac:dyDescent="0.25">
      <c r="A6" s="194"/>
      <c r="B6" s="199" t="s">
        <v>109</v>
      </c>
      <c r="C6" s="199"/>
      <c r="D6" s="199"/>
      <c r="E6" s="199"/>
      <c r="F6" s="199"/>
      <c r="G6" s="196"/>
    </row>
    <row r="7" spans="1:7" ht="13.5" thickBot="1" x14ac:dyDescent="0.25">
      <c r="A7" s="194"/>
      <c r="B7" s="198" t="s">
        <v>108</v>
      </c>
      <c r="C7" s="198"/>
      <c r="D7" s="198"/>
      <c r="E7" s="198"/>
      <c r="F7" s="198"/>
      <c r="G7" s="196"/>
    </row>
    <row r="8" spans="1:7" ht="13.5" thickBot="1" x14ac:dyDescent="0.25">
      <c r="A8" s="194"/>
      <c r="B8" s="200" t="s">
        <v>267</v>
      </c>
      <c r="C8" s="193"/>
      <c r="D8" s="193"/>
      <c r="E8" s="193"/>
      <c r="F8" s="201"/>
      <c r="G8" s="196"/>
    </row>
    <row r="9" spans="1:7" ht="13.5" thickBot="1" x14ac:dyDescent="0.25">
      <c r="A9" s="195"/>
      <c r="B9" s="193" t="s">
        <v>106</v>
      </c>
      <c r="C9" s="193"/>
      <c r="D9" s="193"/>
      <c r="E9" s="193"/>
      <c r="F9" s="193"/>
      <c r="G9" s="197"/>
    </row>
    <row r="10" spans="1:7" ht="19.5" customHeight="1" thickBot="1" x14ac:dyDescent="0.25">
      <c r="A10" s="187" t="s">
        <v>104</v>
      </c>
      <c r="B10" s="53"/>
      <c r="C10" s="54">
        <v>-5.0000000000000001E-3</v>
      </c>
      <c r="D10" s="54">
        <v>0</v>
      </c>
      <c r="E10" s="54">
        <v>5.0000000000000001E-3</v>
      </c>
      <c r="F10" s="54">
        <v>0.01</v>
      </c>
      <c r="G10" s="190" t="s">
        <v>105</v>
      </c>
    </row>
    <row r="11" spans="1:7" ht="19.5" customHeight="1" thickBot="1" x14ac:dyDescent="0.25">
      <c r="A11" s="188"/>
      <c r="B11" s="54">
        <v>-0.01</v>
      </c>
      <c r="C11" s="55">
        <v>1.2999999999999999E-2</v>
      </c>
      <c r="D11" s="55">
        <v>1.7000000000000001E-2</v>
      </c>
      <c r="E11" s="55">
        <v>2.1000000000000001E-2</v>
      </c>
      <c r="F11" s="55">
        <v>2.4E-2</v>
      </c>
      <c r="G11" s="191"/>
    </row>
    <row r="12" spans="1:7" ht="19.5" customHeight="1" thickBot="1" x14ac:dyDescent="0.25">
      <c r="A12" s="188"/>
      <c r="B12" s="54">
        <v>-5.0000000000000001E-3</v>
      </c>
      <c r="C12" s="55">
        <v>1.7000000000000001E-2</v>
      </c>
      <c r="D12" s="55">
        <v>2.1000000000000001E-2</v>
      </c>
      <c r="E12" s="55">
        <v>2.4E-2</v>
      </c>
      <c r="F12" s="55">
        <v>2.8000000000000001E-2</v>
      </c>
      <c r="G12" s="191"/>
    </row>
    <row r="13" spans="1:7" ht="19.5" customHeight="1" thickBot="1" x14ac:dyDescent="0.25">
      <c r="A13" s="188"/>
      <c r="B13" s="54">
        <v>0</v>
      </c>
      <c r="C13" s="55">
        <v>2.1000000000000001E-2</v>
      </c>
      <c r="D13" s="55">
        <v>2.4E-2</v>
      </c>
      <c r="E13" s="55">
        <v>2.8000000000000001E-2</v>
      </c>
      <c r="F13" s="55">
        <v>3.2000000000000001E-2</v>
      </c>
      <c r="G13" s="191"/>
    </row>
    <row r="14" spans="1:7" ht="19.5" customHeight="1" thickBot="1" x14ac:dyDescent="0.25">
      <c r="A14" s="189"/>
      <c r="B14" s="56">
        <v>5.0000000000000001E-3</v>
      </c>
      <c r="C14" s="57">
        <v>2.4E-2</v>
      </c>
      <c r="D14" s="57">
        <v>2.8000000000000001E-2</v>
      </c>
      <c r="E14" s="57">
        <v>3.2000000000000001E-2</v>
      </c>
      <c r="F14" s="57">
        <v>3.5999999999999997E-2</v>
      </c>
      <c r="G14" s="192"/>
    </row>
    <row r="15" spans="1:7" x14ac:dyDescent="0.2">
      <c r="A15" s="104" t="s">
        <v>38</v>
      </c>
    </row>
    <row r="16" spans="1:7" x14ac:dyDescent="0.2">
      <c r="A16" s="24" t="s">
        <v>39</v>
      </c>
    </row>
  </sheetData>
  <mergeCells count="8">
    <mergeCell ref="A10:A14"/>
    <mergeCell ref="G10:G14"/>
    <mergeCell ref="B9:F9"/>
    <mergeCell ref="A6:A9"/>
    <mergeCell ref="G6:G9"/>
    <mergeCell ref="B7:F7"/>
    <mergeCell ref="B6:F6"/>
    <mergeCell ref="B8:F8"/>
  </mergeCells>
  <hyperlinks>
    <hyperlink ref="A1" location="Index!A1" display="Retornar ao índice"/>
  </hyperlinks>
  <pageMargins left="0.511811024" right="0.511811024" top="0.78740157499999996" bottom="0.78740157499999996" header="0.31496062000000002" footer="0.3149606200000000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codeName="Plan29">
    <tabColor theme="6"/>
  </sheetPr>
  <dimension ref="A1:G25"/>
  <sheetViews>
    <sheetView zoomScaleNormal="100" workbookViewId="0"/>
  </sheetViews>
  <sheetFormatPr defaultRowHeight="12.75" x14ac:dyDescent="0.2"/>
  <cols>
    <col min="1" max="1" width="54.42578125" style="36" customWidth="1"/>
    <col min="2" max="5" width="11.7109375" style="36" customWidth="1"/>
    <col min="6" max="6" width="60.7109375" style="36" customWidth="1"/>
    <col min="7" max="7" width="9.140625" style="36"/>
    <col min="8" max="8" width="32.140625" style="36" customWidth="1"/>
    <col min="9" max="16384" width="9.140625" style="36"/>
  </cols>
  <sheetData>
    <row r="1" spans="1:7" x14ac:dyDescent="0.2">
      <c r="A1" s="9" t="s">
        <v>11</v>
      </c>
      <c r="B1" s="27"/>
    </row>
    <row r="2" spans="1:7" x14ac:dyDescent="0.2">
      <c r="A2" s="27"/>
      <c r="B2" s="23"/>
    </row>
    <row r="3" spans="1:7" x14ac:dyDescent="0.2">
      <c r="A3" s="27" t="s">
        <v>269</v>
      </c>
      <c r="B3" s="23"/>
    </row>
    <row r="4" spans="1:7" x14ac:dyDescent="0.2">
      <c r="A4" s="17" t="s">
        <v>270</v>
      </c>
      <c r="B4" s="23"/>
    </row>
    <row r="6" spans="1:7" x14ac:dyDescent="0.2">
      <c r="A6" s="202"/>
      <c r="B6" s="203" t="s">
        <v>132</v>
      </c>
      <c r="C6" s="204"/>
      <c r="D6" s="203" t="s">
        <v>133</v>
      </c>
      <c r="E6" s="205"/>
      <c r="F6" s="206"/>
    </row>
    <row r="7" spans="1:7" x14ac:dyDescent="0.2">
      <c r="A7" s="202"/>
      <c r="B7" s="207" t="s">
        <v>113</v>
      </c>
      <c r="C7" s="207"/>
      <c r="D7" s="207" t="s">
        <v>114</v>
      </c>
      <c r="E7" s="208"/>
      <c r="F7" s="206"/>
    </row>
    <row r="8" spans="1:7" x14ac:dyDescent="0.2">
      <c r="A8" s="202"/>
      <c r="B8" s="58">
        <v>2022</v>
      </c>
      <c r="C8" s="58">
        <v>2023</v>
      </c>
      <c r="D8" s="58" t="s">
        <v>115</v>
      </c>
      <c r="E8" s="59" t="s">
        <v>116</v>
      </c>
      <c r="F8" s="206"/>
    </row>
    <row r="9" spans="1:7" x14ac:dyDescent="0.2">
      <c r="A9" s="60" t="s">
        <v>117</v>
      </c>
      <c r="B9" s="61">
        <v>770003.62865395984</v>
      </c>
      <c r="C9" s="61">
        <v>791023.84718904004</v>
      </c>
      <c r="D9" s="73">
        <v>2.729885646360608</v>
      </c>
      <c r="E9" s="73">
        <v>-2.2273444993440972</v>
      </c>
      <c r="F9" s="60" t="s">
        <v>33</v>
      </c>
    </row>
    <row r="10" spans="1:7" x14ac:dyDescent="0.2">
      <c r="A10" s="62" t="s">
        <v>118</v>
      </c>
      <c r="B10" s="63">
        <v>492606.22735903994</v>
      </c>
      <c r="C10" s="63">
        <v>512658.96596410999</v>
      </c>
      <c r="D10" s="72">
        <v>4.07074403272909</v>
      </c>
      <c r="E10" s="72">
        <v>-0.9822426884676605</v>
      </c>
      <c r="F10" s="62" t="s">
        <v>134</v>
      </c>
    </row>
    <row r="11" spans="1:7" x14ac:dyDescent="0.2">
      <c r="A11" s="62" t="s">
        <v>119</v>
      </c>
      <c r="B11" s="63">
        <v>164602.16422307998</v>
      </c>
      <c r="C11" s="63">
        <v>181544.27454203999</v>
      </c>
      <c r="D11" s="72">
        <v>10.292762795025535</v>
      </c>
      <c r="E11" s="72">
        <v>5.027431347009137</v>
      </c>
      <c r="F11" s="62" t="s">
        <v>135</v>
      </c>
    </row>
    <row r="12" spans="1:7" x14ac:dyDescent="0.2">
      <c r="A12" s="62" t="s">
        <v>120</v>
      </c>
      <c r="B12" s="63">
        <v>112795.23707183986</v>
      </c>
      <c r="C12" s="63">
        <v>96820.606682890095</v>
      </c>
      <c r="D12" s="72">
        <v>-14.162504378421081</v>
      </c>
      <c r="E12" s="72">
        <v>-18.256227494796974</v>
      </c>
      <c r="F12" s="62" t="s">
        <v>136</v>
      </c>
    </row>
    <row r="13" spans="1:7" x14ac:dyDescent="0.2">
      <c r="A13" s="60" t="s">
        <v>121</v>
      </c>
      <c r="B13" s="61">
        <v>142843.86513315444</v>
      </c>
      <c r="C13" s="61">
        <v>152046.6162793751</v>
      </c>
      <c r="D13" s="73">
        <v>6.4425245967981493</v>
      </c>
      <c r="E13" s="73">
        <v>1.2599862992315636</v>
      </c>
      <c r="F13" s="60" t="s">
        <v>34</v>
      </c>
    </row>
    <row r="14" spans="1:7" x14ac:dyDescent="0.2">
      <c r="A14" s="103" t="s">
        <v>122</v>
      </c>
      <c r="B14" s="61">
        <v>627159.7635208054</v>
      </c>
      <c r="C14" s="61">
        <v>638977.23090966488</v>
      </c>
      <c r="D14" s="73">
        <v>1.8842834116968188</v>
      </c>
      <c r="E14" s="73">
        <v>-3.0219696433727572</v>
      </c>
      <c r="F14" s="60" t="s">
        <v>35</v>
      </c>
    </row>
    <row r="15" spans="1:7" x14ac:dyDescent="0.2">
      <c r="A15" s="60" t="s">
        <v>123</v>
      </c>
      <c r="B15" s="61">
        <v>548137.00654514227</v>
      </c>
      <c r="C15" s="61">
        <v>591811.80216001859</v>
      </c>
      <c r="D15" s="73">
        <v>7.9678611539393485</v>
      </c>
      <c r="E15" s="73">
        <v>2.7924569337118843</v>
      </c>
      <c r="F15" s="60" t="s">
        <v>36</v>
      </c>
    </row>
    <row r="16" spans="1:7" x14ac:dyDescent="0.2">
      <c r="A16" s="62" t="s">
        <v>124</v>
      </c>
      <c r="B16" s="63">
        <v>243378.27894723002</v>
      </c>
      <c r="C16" s="63">
        <v>260176.76932575001</v>
      </c>
      <c r="D16" s="72">
        <v>6.9022143024366933</v>
      </c>
      <c r="E16" s="72">
        <v>1.834959712088402</v>
      </c>
      <c r="F16" s="62" t="s">
        <v>137</v>
      </c>
      <c r="G16" s="64"/>
    </row>
    <row r="17" spans="1:7" x14ac:dyDescent="0.2">
      <c r="A17" s="62" t="s">
        <v>125</v>
      </c>
      <c r="B17" s="63">
        <v>103995.08224682999</v>
      </c>
      <c r="C17" s="63">
        <v>107542.94840800999</v>
      </c>
      <c r="D17" s="72">
        <v>3.4115710902167695</v>
      </c>
      <c r="E17" s="72">
        <v>-1.578470152966116</v>
      </c>
      <c r="F17" s="62" t="s">
        <v>138</v>
      </c>
      <c r="G17" s="64"/>
    </row>
    <row r="18" spans="1:7" x14ac:dyDescent="0.2">
      <c r="A18" s="62" t="s">
        <v>126</v>
      </c>
      <c r="B18" s="63">
        <v>101478.21293895222</v>
      </c>
      <c r="C18" s="63">
        <v>86927.608493468666</v>
      </c>
      <c r="D18" s="72">
        <v>-14.338648685345866</v>
      </c>
      <c r="E18" s="72">
        <v>-18.553319035300099</v>
      </c>
      <c r="F18" s="62" t="s">
        <v>139</v>
      </c>
      <c r="G18" s="64"/>
    </row>
    <row r="19" spans="1:7" x14ac:dyDescent="0.2">
      <c r="A19" s="62" t="s">
        <v>127</v>
      </c>
      <c r="B19" s="63">
        <v>99285.432412130001</v>
      </c>
      <c r="C19" s="63">
        <v>137164.47593279</v>
      </c>
      <c r="D19" s="72">
        <v>38.151662938250141</v>
      </c>
      <c r="E19" s="72">
        <v>31.599043742720202</v>
      </c>
      <c r="F19" s="62" t="s">
        <v>140</v>
      </c>
      <c r="G19" s="64"/>
    </row>
    <row r="20" spans="1:7" x14ac:dyDescent="0.2">
      <c r="A20" s="65" t="s">
        <v>128</v>
      </c>
      <c r="B20" s="63">
        <v>29398.125472508302</v>
      </c>
      <c r="C20" s="63">
        <v>54209.107167336304</v>
      </c>
      <c r="D20" s="72">
        <v>84.396475271969379</v>
      </c>
      <c r="E20" s="72">
        <v>75.520048519032201</v>
      </c>
      <c r="F20" s="65" t="s">
        <v>141</v>
      </c>
      <c r="G20" s="64"/>
    </row>
    <row r="21" spans="1:7" x14ac:dyDescent="0.2">
      <c r="A21" s="60" t="s">
        <v>129</v>
      </c>
      <c r="B21" s="61">
        <v>79022.756975663258</v>
      </c>
      <c r="C21" s="61">
        <v>47165.428749646278</v>
      </c>
      <c r="D21" s="73">
        <v>-40.314118926308936</v>
      </c>
      <c r="E21" s="73">
        <v>-42.950928136032459</v>
      </c>
      <c r="F21" s="60" t="s">
        <v>37</v>
      </c>
    </row>
    <row r="22" spans="1:7" x14ac:dyDescent="0.2">
      <c r="A22" s="62" t="s">
        <v>130</v>
      </c>
      <c r="B22" s="63">
        <v>157798.87169981329</v>
      </c>
      <c r="C22" s="63">
        <v>125797.9235333563</v>
      </c>
      <c r="D22" s="72">
        <v>-20.279579835864482</v>
      </c>
      <c r="E22" s="72">
        <v>-24.039034681685688</v>
      </c>
      <c r="F22" s="62" t="s">
        <v>271</v>
      </c>
    </row>
    <row r="23" spans="1:7" ht="13.5" thickBot="1" x14ac:dyDescent="0.25">
      <c r="A23" s="66" t="s">
        <v>131</v>
      </c>
      <c r="B23" s="67">
        <v>-78776.114724150044</v>
      </c>
      <c r="C23" s="67">
        <v>-78632.494783710019</v>
      </c>
      <c r="D23" s="74">
        <v>-0.18231406936345396</v>
      </c>
      <c r="E23" s="74">
        <v>-4.8467318155162591</v>
      </c>
      <c r="F23" s="66" t="s">
        <v>272</v>
      </c>
    </row>
    <row r="24" spans="1:7" ht="13.5" thickTop="1" x14ac:dyDescent="0.2">
      <c r="A24" s="35" t="s">
        <v>142</v>
      </c>
      <c r="B24" s="64"/>
      <c r="C24" s="64"/>
      <c r="D24" s="64"/>
      <c r="E24" s="64"/>
      <c r="F24" s="64"/>
    </row>
    <row r="25" spans="1:7" x14ac:dyDescent="0.2">
      <c r="A25" s="24" t="s">
        <v>268</v>
      </c>
    </row>
  </sheetData>
  <mergeCells count="6">
    <mergeCell ref="A6:A8"/>
    <mergeCell ref="B6:C6"/>
    <mergeCell ref="D6:E6"/>
    <mergeCell ref="F6:F8"/>
    <mergeCell ref="B7:C7"/>
    <mergeCell ref="D7:E7"/>
  </mergeCells>
  <hyperlinks>
    <hyperlink ref="A1" location="Index!A1" display="Retornar ao índice"/>
  </hyperlink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codeName="Plan30">
    <tabColor theme="6"/>
  </sheetPr>
  <dimension ref="A1:H37"/>
  <sheetViews>
    <sheetView zoomScaleNormal="100" workbookViewId="0"/>
  </sheetViews>
  <sheetFormatPr defaultRowHeight="12.75" x14ac:dyDescent="0.2"/>
  <cols>
    <col min="1" max="1" width="55" style="36" customWidth="1"/>
    <col min="2" max="7" width="11.7109375" style="36" customWidth="1"/>
    <col min="8" max="8" width="61.140625" style="36" customWidth="1"/>
    <col min="9" max="9" width="9.140625" style="36"/>
    <col min="10" max="10" width="32.140625" style="36" customWidth="1"/>
    <col min="11" max="16384" width="9.140625" style="36"/>
  </cols>
  <sheetData>
    <row r="1" spans="1:8" x14ac:dyDescent="0.2">
      <c r="A1" s="9" t="s">
        <v>11</v>
      </c>
      <c r="B1" s="9"/>
    </row>
    <row r="2" spans="1:8" x14ac:dyDescent="0.2">
      <c r="A2" s="27"/>
      <c r="B2" s="23"/>
    </row>
    <row r="3" spans="1:8" x14ac:dyDescent="0.2">
      <c r="A3" s="27" t="s">
        <v>273</v>
      </c>
      <c r="B3" s="23"/>
    </row>
    <row r="4" spans="1:8" x14ac:dyDescent="0.2">
      <c r="A4" s="17" t="s">
        <v>274</v>
      </c>
      <c r="B4" s="23"/>
    </row>
    <row r="6" spans="1:8" x14ac:dyDescent="0.2">
      <c r="A6" s="202"/>
      <c r="B6" s="203" t="s">
        <v>277</v>
      </c>
      <c r="C6" s="204"/>
      <c r="D6" s="203" t="s">
        <v>146</v>
      </c>
      <c r="E6" s="204"/>
      <c r="F6" s="203" t="s">
        <v>143</v>
      </c>
      <c r="G6" s="204"/>
      <c r="H6" s="206"/>
    </row>
    <row r="7" spans="1:8" x14ac:dyDescent="0.2">
      <c r="A7" s="202"/>
      <c r="B7" s="207" t="s">
        <v>275</v>
      </c>
      <c r="C7" s="207"/>
      <c r="D7" s="207" t="s">
        <v>145</v>
      </c>
      <c r="E7" s="207"/>
      <c r="F7" s="207" t="s">
        <v>144</v>
      </c>
      <c r="G7" s="207"/>
      <c r="H7" s="206"/>
    </row>
    <row r="8" spans="1:8" ht="28.5" customHeight="1" x14ac:dyDescent="0.2">
      <c r="A8" s="202"/>
      <c r="B8" s="58">
        <v>2023</v>
      </c>
      <c r="C8" s="58">
        <v>2024</v>
      </c>
      <c r="D8" s="58">
        <v>2023</v>
      </c>
      <c r="E8" s="58">
        <v>2024</v>
      </c>
      <c r="F8" s="58" t="s">
        <v>133</v>
      </c>
      <c r="G8" s="58" t="s">
        <v>276</v>
      </c>
      <c r="H8" s="206"/>
    </row>
    <row r="9" spans="1:8" x14ac:dyDescent="0.2">
      <c r="A9" s="60" t="s">
        <v>117</v>
      </c>
      <c r="B9" s="61">
        <v>2367177</v>
      </c>
      <c r="C9" s="61">
        <v>2682922.6</v>
      </c>
      <c r="D9" s="70">
        <v>0.22025988164359089</v>
      </c>
      <c r="E9" s="70">
        <v>0.23324691154096935</v>
      </c>
      <c r="F9" s="73">
        <v>13.338487151573375</v>
      </c>
      <c r="G9" s="73">
        <v>1.2987029897378477</v>
      </c>
      <c r="H9" s="60" t="s">
        <v>33</v>
      </c>
    </row>
    <row r="10" spans="1:8" x14ac:dyDescent="0.2">
      <c r="A10" s="62" t="s">
        <v>118</v>
      </c>
      <c r="B10" s="63">
        <v>1464975</v>
      </c>
      <c r="C10" s="63">
        <v>1787382.6</v>
      </c>
      <c r="D10" s="69">
        <v>0.13631224877177311</v>
      </c>
      <c r="E10" s="69">
        <v>0.1553907933058031</v>
      </c>
      <c r="F10" s="72">
        <v>22.007720268263963</v>
      </c>
      <c r="G10" s="72">
        <v>1.9078544534029991</v>
      </c>
      <c r="H10" s="62" t="s">
        <v>134</v>
      </c>
    </row>
    <row r="11" spans="1:8" x14ac:dyDescent="0.2">
      <c r="A11" s="62" t="s">
        <v>119</v>
      </c>
      <c r="B11" s="63">
        <v>593391</v>
      </c>
      <c r="C11" s="63">
        <v>636360.19999999995</v>
      </c>
      <c r="D11" s="69">
        <v>5.5213543992853956E-2</v>
      </c>
      <c r="E11" s="69">
        <v>5.5323642686372521E-2</v>
      </c>
      <c r="F11" s="72">
        <v>7.241296211098569</v>
      </c>
      <c r="G11" s="72">
        <v>1.1009869351856771E-2</v>
      </c>
      <c r="H11" s="62" t="s">
        <v>135</v>
      </c>
    </row>
    <row r="12" spans="1:8" x14ac:dyDescent="0.2">
      <c r="A12" s="62" t="s">
        <v>120</v>
      </c>
      <c r="B12" s="63">
        <v>308811</v>
      </c>
      <c r="C12" s="63">
        <v>259179.7</v>
      </c>
      <c r="D12" s="69">
        <v>2.8734088878963823E-2</v>
      </c>
      <c r="E12" s="69">
        <v>2.2532466855031515E-2</v>
      </c>
      <c r="F12" s="72">
        <v>-16.071739672485752</v>
      </c>
      <c r="G12" s="72">
        <v>-0.62016220239323072</v>
      </c>
      <c r="H12" s="62" t="s">
        <v>136</v>
      </c>
    </row>
    <row r="13" spans="1:8" x14ac:dyDescent="0.2">
      <c r="A13" s="60" t="s">
        <v>121</v>
      </c>
      <c r="B13" s="61">
        <v>455878</v>
      </c>
      <c r="C13" s="61">
        <v>533312.4</v>
      </c>
      <c r="D13" s="70">
        <v>4.2418304302516002E-2</v>
      </c>
      <c r="E13" s="70">
        <v>4.6364911975657466E-2</v>
      </c>
      <c r="F13" s="73">
        <v>16.985772509311701</v>
      </c>
      <c r="G13" s="73">
        <v>0.39466076731414645</v>
      </c>
      <c r="H13" s="60" t="s">
        <v>34</v>
      </c>
    </row>
    <row r="14" spans="1:8" x14ac:dyDescent="0.2">
      <c r="A14" s="103" t="s">
        <v>122</v>
      </c>
      <c r="B14" s="61">
        <v>1911299</v>
      </c>
      <c r="C14" s="61">
        <v>2149610.1</v>
      </c>
      <c r="D14" s="70">
        <v>0.17784157734107489</v>
      </c>
      <c r="E14" s="70">
        <v>0.18688199087154966</v>
      </c>
      <c r="F14" s="73">
        <v>12.468541028902337</v>
      </c>
      <c r="G14" s="73">
        <v>0.90404135304747868</v>
      </c>
      <c r="H14" s="60" t="s">
        <v>35</v>
      </c>
    </row>
    <row r="15" spans="1:8" x14ac:dyDescent="0.2">
      <c r="A15" s="60" t="s">
        <v>123</v>
      </c>
      <c r="B15" s="61">
        <v>2045768</v>
      </c>
      <c r="C15" s="61">
        <v>2149610.1</v>
      </c>
      <c r="D15" s="70">
        <v>0.19035358046747061</v>
      </c>
      <c r="E15" s="70">
        <v>0.18688199087154966</v>
      </c>
      <c r="F15" s="73">
        <v>5.0759470282065289</v>
      </c>
      <c r="G15" s="73">
        <v>-0.3471589595920932</v>
      </c>
      <c r="H15" s="60" t="s">
        <v>36</v>
      </c>
    </row>
    <row r="16" spans="1:8" x14ac:dyDescent="0.2">
      <c r="A16" s="62" t="s">
        <v>124</v>
      </c>
      <c r="B16" s="63">
        <v>864772</v>
      </c>
      <c r="C16" s="63">
        <v>918310.2</v>
      </c>
      <c r="D16" s="69">
        <v>8.0464865267232386E-2</v>
      </c>
      <c r="E16" s="69">
        <v>7.9835705281460542E-2</v>
      </c>
      <c r="F16" s="72">
        <v>6.1910191356796984</v>
      </c>
      <c r="G16" s="72">
        <v>-6.2915998577184773E-2</v>
      </c>
      <c r="H16" s="62" t="s">
        <v>137</v>
      </c>
    </row>
    <row r="17" spans="1:8" x14ac:dyDescent="0.2">
      <c r="A17" s="62" t="s">
        <v>125</v>
      </c>
      <c r="B17" s="63">
        <v>363992</v>
      </c>
      <c r="C17" s="63">
        <v>385745.9</v>
      </c>
      <c r="D17" s="69">
        <v>3.3868542504094087E-2</v>
      </c>
      <c r="E17" s="69">
        <v>3.3535831341012824E-2</v>
      </c>
      <c r="F17" s="72">
        <v>5.9764775050001218</v>
      </c>
      <c r="G17" s="72">
        <v>-3.3271116308126292E-2</v>
      </c>
      <c r="H17" s="62" t="s">
        <v>138</v>
      </c>
    </row>
    <row r="18" spans="1:8" x14ac:dyDescent="0.2">
      <c r="A18" s="62" t="s">
        <v>126</v>
      </c>
      <c r="B18" s="63">
        <v>294414</v>
      </c>
      <c r="C18" s="63">
        <v>309972.90000000002</v>
      </c>
      <c r="D18" s="69">
        <v>2.7394484144707455E-2</v>
      </c>
      <c r="E18" s="69">
        <v>2.6948306889806567E-2</v>
      </c>
      <c r="F18" s="72">
        <v>5.2847011351362383</v>
      </c>
      <c r="G18" s="72">
        <v>-4.4617725490089022E-2</v>
      </c>
      <c r="H18" s="62" t="s">
        <v>139</v>
      </c>
    </row>
    <row r="19" spans="1:8" x14ac:dyDescent="0.2">
      <c r="A19" s="62" t="s">
        <v>127</v>
      </c>
      <c r="B19" s="63">
        <v>522589</v>
      </c>
      <c r="C19" s="63">
        <v>535581.19999999995</v>
      </c>
      <c r="D19" s="69">
        <v>4.8625595503945213E-2</v>
      </c>
      <c r="E19" s="69">
        <v>4.6562156053031947E-2</v>
      </c>
      <c r="F19" s="72">
        <v>2.4861219811362245</v>
      </c>
      <c r="G19" s="72">
        <v>-0.20634394509132647</v>
      </c>
      <c r="H19" s="62" t="s">
        <v>140</v>
      </c>
    </row>
    <row r="20" spans="1:8" x14ac:dyDescent="0.2">
      <c r="A20" s="60" t="s">
        <v>129</v>
      </c>
      <c r="B20" s="61">
        <v>-134469</v>
      </c>
      <c r="C20" s="61">
        <v>0</v>
      </c>
      <c r="D20" s="70">
        <v>-1.2512003126395712E-2</v>
      </c>
      <c r="E20" s="70">
        <v>0</v>
      </c>
      <c r="F20" s="73">
        <v>-100</v>
      </c>
      <c r="G20" s="73">
        <v>1.2512003126395712</v>
      </c>
      <c r="H20" s="60" t="s">
        <v>37</v>
      </c>
    </row>
    <row r="21" spans="1:8" x14ac:dyDescent="0.2">
      <c r="A21" s="62" t="s">
        <v>130</v>
      </c>
      <c r="B21" s="63">
        <v>136913</v>
      </c>
      <c r="C21" s="63">
        <v>281950</v>
      </c>
      <c r="D21" s="69">
        <v>1.2739411195474171E-2</v>
      </c>
      <c r="E21" s="69">
        <v>2.4512062595088025E-2</v>
      </c>
      <c r="F21" s="72">
        <v>105.93369512025883</v>
      </c>
      <c r="G21" s="72">
        <v>1.1772651399613854</v>
      </c>
      <c r="H21" s="62" t="s">
        <v>271</v>
      </c>
    </row>
    <row r="22" spans="1:8" ht="13.5" thickBot="1" x14ac:dyDescent="0.25">
      <c r="A22" s="66" t="s">
        <v>131</v>
      </c>
      <c r="B22" s="67">
        <v>-271381</v>
      </c>
      <c r="C22" s="67">
        <v>-281950</v>
      </c>
      <c r="D22" s="71">
        <v>-2.5251321274378444E-2</v>
      </c>
      <c r="E22" s="71">
        <v>-2.4512062595088025E-2</v>
      </c>
      <c r="F22" s="74">
        <v>3.894524671955657</v>
      </c>
      <c r="G22" s="74">
        <v>7.3925867929041988E-2</v>
      </c>
      <c r="H22" s="66" t="s">
        <v>272</v>
      </c>
    </row>
    <row r="23" spans="1:8" ht="13.5" thickTop="1" x14ac:dyDescent="0.2">
      <c r="A23" s="35" t="s">
        <v>142</v>
      </c>
      <c r="B23" s="64"/>
      <c r="C23" s="64"/>
      <c r="D23" s="68"/>
      <c r="E23" s="68"/>
      <c r="F23" s="64"/>
      <c r="G23" s="64"/>
      <c r="H23" s="64"/>
    </row>
    <row r="24" spans="1:8" x14ac:dyDescent="0.2">
      <c r="A24" s="24" t="s">
        <v>268</v>
      </c>
      <c r="D24" s="68"/>
      <c r="E24" s="68"/>
    </row>
    <row r="25" spans="1:8" x14ac:dyDescent="0.2">
      <c r="D25" s="68"/>
      <c r="E25" s="68"/>
    </row>
    <row r="26" spans="1:8" x14ac:dyDescent="0.2">
      <c r="D26" s="68"/>
      <c r="E26" s="68"/>
    </row>
    <row r="27" spans="1:8" x14ac:dyDescent="0.2">
      <c r="D27" s="68"/>
      <c r="E27" s="68"/>
    </row>
    <row r="28" spans="1:8" x14ac:dyDescent="0.2">
      <c r="D28" s="68"/>
      <c r="E28" s="68"/>
    </row>
    <row r="29" spans="1:8" x14ac:dyDescent="0.2">
      <c r="D29" s="68"/>
      <c r="E29" s="68"/>
    </row>
    <row r="30" spans="1:8" x14ac:dyDescent="0.2">
      <c r="D30" s="68"/>
      <c r="E30" s="68"/>
    </row>
    <row r="31" spans="1:8" x14ac:dyDescent="0.2">
      <c r="D31" s="68"/>
      <c r="E31" s="68"/>
    </row>
    <row r="32" spans="1:8" x14ac:dyDescent="0.2">
      <c r="D32" s="68"/>
      <c r="E32" s="68"/>
    </row>
    <row r="33" spans="4:5" x14ac:dyDescent="0.2">
      <c r="D33" s="68"/>
      <c r="E33" s="68"/>
    </row>
    <row r="34" spans="4:5" x14ac:dyDescent="0.2">
      <c r="D34" s="68"/>
      <c r="E34" s="68"/>
    </row>
    <row r="35" spans="4:5" x14ac:dyDescent="0.2">
      <c r="D35" s="68"/>
      <c r="E35" s="68"/>
    </row>
    <row r="36" spans="4:5" x14ac:dyDescent="0.2">
      <c r="D36" s="68"/>
      <c r="E36" s="68"/>
    </row>
    <row r="37" spans="4:5" x14ac:dyDescent="0.2">
      <c r="D37" s="64"/>
      <c r="E37" s="64"/>
    </row>
  </sheetData>
  <mergeCells count="8">
    <mergeCell ref="A6:A8"/>
    <mergeCell ref="B6:C6"/>
    <mergeCell ref="F6:G6"/>
    <mergeCell ref="H6:H8"/>
    <mergeCell ref="B7:C7"/>
    <mergeCell ref="F7:G7"/>
    <mergeCell ref="D6:E6"/>
    <mergeCell ref="D7:E7"/>
  </mergeCells>
  <hyperlinks>
    <hyperlink ref="A1" location="Index!A1" display="Retornar ao índice"/>
  </hyperlink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codeName="Plan31">
    <tabColor theme="6"/>
  </sheetPr>
  <dimension ref="A1:G22"/>
  <sheetViews>
    <sheetView zoomScaleNormal="100" workbookViewId="0"/>
  </sheetViews>
  <sheetFormatPr defaultRowHeight="12.75" x14ac:dyDescent="0.2"/>
  <cols>
    <col min="1" max="1" width="74.85546875" style="36" customWidth="1"/>
    <col min="2" max="2" width="13" style="36" customWidth="1"/>
    <col min="3" max="3" width="11.85546875" style="36" customWidth="1"/>
    <col min="4" max="4" width="12.42578125" style="36" customWidth="1"/>
    <col min="5" max="5" width="10.7109375" style="36" customWidth="1"/>
    <col min="6" max="6" width="21.85546875" style="36" customWidth="1"/>
    <col min="7" max="7" width="75.7109375" style="36" customWidth="1"/>
    <col min="8" max="8" width="32.140625" style="36" customWidth="1"/>
    <col min="9" max="16384" width="9.140625" style="36"/>
  </cols>
  <sheetData>
    <row r="1" spans="1:7" x14ac:dyDescent="0.2">
      <c r="A1" s="9" t="s">
        <v>11</v>
      </c>
      <c r="B1" s="9"/>
    </row>
    <row r="2" spans="1:7" x14ac:dyDescent="0.2">
      <c r="A2" s="27"/>
      <c r="B2" s="23"/>
    </row>
    <row r="3" spans="1:7" x14ac:dyDescent="0.2">
      <c r="A3" s="27" t="s">
        <v>195</v>
      </c>
      <c r="B3" s="23"/>
    </row>
    <row r="4" spans="1:7" x14ac:dyDescent="0.2">
      <c r="A4" s="17" t="s">
        <v>292</v>
      </c>
      <c r="B4" s="23"/>
    </row>
    <row r="5" spans="1:7" x14ac:dyDescent="0.2">
      <c r="A5" s="27"/>
      <c r="B5" s="23"/>
    </row>
    <row r="7" spans="1:7" ht="60.75" customHeight="1" x14ac:dyDescent="0.2">
      <c r="A7" s="241"/>
      <c r="B7" s="212" t="s">
        <v>279</v>
      </c>
      <c r="C7" s="213"/>
      <c r="D7" s="212" t="s">
        <v>293</v>
      </c>
      <c r="E7" s="213"/>
      <c r="F7" s="173" t="s">
        <v>294</v>
      </c>
      <c r="G7" s="242"/>
    </row>
    <row r="8" spans="1:7" ht="58.5" customHeight="1" x14ac:dyDescent="0.2">
      <c r="A8" s="209" t="s">
        <v>147</v>
      </c>
      <c r="B8" s="211" t="s">
        <v>148</v>
      </c>
      <c r="C8" s="211"/>
      <c r="D8" s="211" t="s">
        <v>149</v>
      </c>
      <c r="E8" s="211"/>
      <c r="F8" s="211" t="s">
        <v>150</v>
      </c>
      <c r="G8" s="239" t="s">
        <v>278</v>
      </c>
    </row>
    <row r="9" spans="1:7" x14ac:dyDescent="0.2">
      <c r="A9" s="210"/>
      <c r="B9" s="92">
        <v>2023</v>
      </c>
      <c r="C9" s="92">
        <v>2024</v>
      </c>
      <c r="D9" s="92">
        <v>2023</v>
      </c>
      <c r="E9" s="92">
        <v>2024</v>
      </c>
      <c r="F9" s="211"/>
      <c r="G9" s="240"/>
    </row>
    <row r="10" spans="1:7" ht="13.5" thickBot="1" x14ac:dyDescent="0.25">
      <c r="A10" s="93" t="s">
        <v>151</v>
      </c>
      <c r="B10" s="94">
        <v>23</v>
      </c>
      <c r="C10" s="94" t="s">
        <v>152</v>
      </c>
      <c r="D10" s="94">
        <v>23</v>
      </c>
      <c r="E10" s="94" t="s">
        <v>152</v>
      </c>
      <c r="F10" s="95" t="s">
        <v>153</v>
      </c>
      <c r="G10" s="93" t="s">
        <v>295</v>
      </c>
    </row>
    <row r="11" spans="1:7" ht="13.5" thickBot="1" x14ac:dyDescent="0.25">
      <c r="A11" s="93" t="s">
        <v>154</v>
      </c>
      <c r="B11" s="94">
        <v>4.4000000000000004</v>
      </c>
      <c r="C11" s="94">
        <v>6</v>
      </c>
      <c r="D11" s="94">
        <v>4.4000000000000004</v>
      </c>
      <c r="E11" s="94">
        <v>6.01</v>
      </c>
      <c r="F11" s="95" t="s">
        <v>153</v>
      </c>
      <c r="G11" s="93" t="s">
        <v>296</v>
      </c>
    </row>
    <row r="12" spans="1:7" ht="13.5" thickBot="1" x14ac:dyDescent="0.25">
      <c r="A12" s="93" t="s">
        <v>155</v>
      </c>
      <c r="B12" s="94">
        <v>28.9</v>
      </c>
      <c r="C12" s="94">
        <v>54.5</v>
      </c>
      <c r="D12" s="94">
        <v>28.88</v>
      </c>
      <c r="E12" s="94">
        <v>34.744950179140332</v>
      </c>
      <c r="F12" s="95" t="s">
        <v>153</v>
      </c>
      <c r="G12" s="93" t="s">
        <v>297</v>
      </c>
    </row>
    <row r="13" spans="1:7" ht="13.5" thickBot="1" x14ac:dyDescent="0.25">
      <c r="A13" s="93" t="s">
        <v>156</v>
      </c>
      <c r="B13" s="94">
        <v>1.5</v>
      </c>
      <c r="C13" s="94">
        <v>18.600000000000001</v>
      </c>
      <c r="D13" s="94">
        <v>1.5</v>
      </c>
      <c r="E13" s="94">
        <v>19.765049820859666</v>
      </c>
      <c r="F13" s="95" t="s">
        <v>153</v>
      </c>
      <c r="G13" s="93" t="s">
        <v>298</v>
      </c>
    </row>
    <row r="14" spans="1:7" ht="13.5" thickBot="1" x14ac:dyDescent="0.25">
      <c r="A14" s="93" t="s">
        <v>157</v>
      </c>
      <c r="B14" s="94">
        <v>31.86</v>
      </c>
      <c r="C14" s="94">
        <v>57.98</v>
      </c>
      <c r="D14" s="94" t="s">
        <v>152</v>
      </c>
      <c r="E14" s="94" t="s">
        <v>152</v>
      </c>
      <c r="F14" s="95" t="s">
        <v>153</v>
      </c>
      <c r="G14" s="93" t="s">
        <v>299</v>
      </c>
    </row>
    <row r="15" spans="1:7" ht="13.5" thickBot="1" x14ac:dyDescent="0.25">
      <c r="A15" s="93" t="s">
        <v>158</v>
      </c>
      <c r="B15" s="94">
        <v>47</v>
      </c>
      <c r="C15" s="94">
        <v>47</v>
      </c>
      <c r="D15" s="94">
        <v>7.05</v>
      </c>
      <c r="E15" s="94">
        <v>12.485985773930164</v>
      </c>
      <c r="F15" s="95" t="s">
        <v>159</v>
      </c>
      <c r="G15" s="93" t="s">
        <v>300</v>
      </c>
    </row>
    <row r="16" spans="1:7" ht="13.5" thickBot="1" x14ac:dyDescent="0.25">
      <c r="A16" s="93" t="s">
        <v>160</v>
      </c>
      <c r="B16" s="94">
        <v>3.25</v>
      </c>
      <c r="C16" s="94">
        <v>3.59</v>
      </c>
      <c r="D16" s="94">
        <v>3.25</v>
      </c>
      <c r="E16" s="94">
        <v>3.59</v>
      </c>
      <c r="F16" s="95" t="s">
        <v>153</v>
      </c>
      <c r="G16" s="93" t="s">
        <v>301</v>
      </c>
    </row>
    <row r="17" spans="1:7" ht="13.5" thickBot="1" x14ac:dyDescent="0.25">
      <c r="A17" s="93" t="s">
        <v>161</v>
      </c>
      <c r="B17" s="94">
        <v>-3.2</v>
      </c>
      <c r="C17" s="94">
        <v>-5.88</v>
      </c>
      <c r="D17" s="94">
        <v>-3.2</v>
      </c>
      <c r="E17" s="94">
        <v>-5.88</v>
      </c>
      <c r="F17" s="95" t="s">
        <v>153</v>
      </c>
      <c r="G17" s="93" t="s">
        <v>302</v>
      </c>
    </row>
    <row r="18" spans="1:7" ht="13.5" thickBot="1" x14ac:dyDescent="0.25">
      <c r="A18" s="93" t="s">
        <v>162</v>
      </c>
      <c r="B18" s="94"/>
      <c r="C18" s="94">
        <v>70</v>
      </c>
      <c r="D18" s="94"/>
      <c r="E18" s="94">
        <v>20</v>
      </c>
      <c r="F18" s="95" t="s">
        <v>159</v>
      </c>
      <c r="G18" s="93" t="s">
        <v>303</v>
      </c>
    </row>
    <row r="19" spans="1:7" ht="13.5" thickBot="1" x14ac:dyDescent="0.25">
      <c r="A19" s="96" t="s">
        <v>40</v>
      </c>
      <c r="B19" s="97">
        <v>136.71</v>
      </c>
      <c r="C19" s="97">
        <v>251.79</v>
      </c>
      <c r="D19" s="97">
        <v>64.88</v>
      </c>
      <c r="E19" s="97">
        <v>90.715985773930171</v>
      </c>
      <c r="F19" s="98" t="s">
        <v>152</v>
      </c>
      <c r="G19" s="96" t="s">
        <v>40</v>
      </c>
    </row>
    <row r="20" spans="1:7" ht="13.5" thickBot="1" x14ac:dyDescent="0.25">
      <c r="A20" s="99" t="s">
        <v>145</v>
      </c>
      <c r="B20" s="100">
        <v>1.2720522554711925E-2</v>
      </c>
      <c r="C20" s="100">
        <v>2.1890023907846119E-2</v>
      </c>
      <c r="D20" s="100">
        <v>6.0790429512868546E-3</v>
      </c>
      <c r="E20" s="100">
        <v>7.9987703070211382E-3</v>
      </c>
      <c r="F20" s="101" t="s">
        <v>152</v>
      </c>
      <c r="G20" s="99" t="s">
        <v>146</v>
      </c>
    </row>
    <row r="21" spans="1:7" ht="13.5" thickTop="1" x14ac:dyDescent="0.2">
      <c r="A21" s="24" t="s">
        <v>280</v>
      </c>
    </row>
    <row r="22" spans="1:7" x14ac:dyDescent="0.2">
      <c r="A22" s="24" t="s">
        <v>304</v>
      </c>
    </row>
  </sheetData>
  <mergeCells count="7">
    <mergeCell ref="G8:G9"/>
    <mergeCell ref="A8:A9"/>
    <mergeCell ref="F8:F9"/>
    <mergeCell ref="D7:E7"/>
    <mergeCell ref="B7:C7"/>
    <mergeCell ref="B8:C8"/>
    <mergeCell ref="D8:E8"/>
  </mergeCells>
  <hyperlinks>
    <hyperlink ref="A1" location="Index!A1" display="Retornar ao índice"/>
  </hyperlink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codeName="Plan32">
    <tabColor theme="6"/>
  </sheetPr>
  <dimension ref="A1:L18"/>
  <sheetViews>
    <sheetView zoomScaleNormal="100" workbookViewId="0"/>
  </sheetViews>
  <sheetFormatPr defaultRowHeight="12.75" x14ac:dyDescent="0.2"/>
  <cols>
    <col min="1" max="1" width="7" style="36" customWidth="1"/>
    <col min="2" max="2" width="9.85546875" style="36" customWidth="1"/>
    <col min="3" max="10" width="8.85546875" style="36" customWidth="1"/>
    <col min="11" max="11" width="9.85546875" style="36" customWidth="1"/>
    <col min="12" max="12" width="9.28515625" style="36" customWidth="1"/>
    <col min="13" max="16384" width="9.140625" style="36"/>
  </cols>
  <sheetData>
    <row r="1" spans="1:12" x14ac:dyDescent="0.2">
      <c r="A1" s="9" t="s">
        <v>11</v>
      </c>
      <c r="B1" s="9"/>
      <c r="D1" s="166"/>
    </row>
    <row r="2" spans="1:12" x14ac:dyDescent="0.2">
      <c r="A2" s="27"/>
      <c r="B2" s="23"/>
    </row>
    <row r="3" spans="1:12" x14ac:dyDescent="0.2">
      <c r="A3" s="27" t="s">
        <v>190</v>
      </c>
      <c r="B3" s="23"/>
    </row>
    <row r="4" spans="1:12" x14ac:dyDescent="0.2">
      <c r="A4" s="17" t="s">
        <v>194</v>
      </c>
      <c r="B4" s="23"/>
    </row>
    <row r="5" spans="1:12" x14ac:dyDescent="0.2">
      <c r="A5" s="17"/>
      <c r="B5" s="23"/>
    </row>
    <row r="6" spans="1:12" ht="13.5" thickBot="1" x14ac:dyDescent="0.25">
      <c r="C6" s="221" t="s">
        <v>283</v>
      </c>
      <c r="D6" s="222"/>
      <c r="E6" s="222"/>
      <c r="F6" s="222"/>
      <c r="G6" s="222"/>
      <c r="H6" s="222"/>
      <c r="I6" s="222"/>
      <c r="J6" s="223"/>
    </row>
    <row r="7" spans="1:12" x14ac:dyDescent="0.2">
      <c r="A7" s="224" t="s">
        <v>163</v>
      </c>
      <c r="B7" s="225"/>
      <c r="C7" s="226" t="s">
        <v>164</v>
      </c>
      <c r="D7" s="224"/>
      <c r="E7" s="224"/>
      <c r="F7" s="224"/>
      <c r="G7" s="224"/>
      <c r="H7" s="224"/>
      <c r="I7" s="224"/>
      <c r="J7" s="225"/>
      <c r="K7" s="214" t="s">
        <v>281</v>
      </c>
      <c r="L7" s="215"/>
    </row>
    <row r="8" spans="1:12" ht="13.5" thickBot="1" x14ac:dyDescent="0.25">
      <c r="A8" s="227">
        <v>0.76700000000000002</v>
      </c>
      <c r="B8" s="228"/>
      <c r="C8" s="169">
        <v>5.0000000000000001E-3</v>
      </c>
      <c r="D8" s="170">
        <v>0.01</v>
      </c>
      <c r="E8" s="170">
        <v>0.02</v>
      </c>
      <c r="F8" s="170">
        <v>3.5000000000000003E-2</v>
      </c>
      <c r="G8" s="170">
        <v>3.9E-2</v>
      </c>
      <c r="H8" s="170">
        <v>4.4999999999999998E-2</v>
      </c>
      <c r="I8" s="170">
        <v>0.05</v>
      </c>
      <c r="J8" s="171">
        <v>5.5E-2</v>
      </c>
      <c r="K8" s="216">
        <f>A8</f>
        <v>0.76700000000000002</v>
      </c>
      <c r="L8" s="217"/>
    </row>
    <row r="9" spans="1:12" x14ac:dyDescent="0.2">
      <c r="A9" s="229" t="s">
        <v>42</v>
      </c>
      <c r="B9" s="167">
        <v>5.0000000000000001E-3</v>
      </c>
      <c r="C9" s="164">
        <v>0</v>
      </c>
      <c r="D9" s="164">
        <v>3.8180399346870045E-3</v>
      </c>
      <c r="E9" s="164">
        <v>1.1454119804061013E-2</v>
      </c>
      <c r="F9" s="164">
        <v>2.2908239608122029E-2</v>
      </c>
      <c r="G9" s="164">
        <v>2.5962671555871633E-2</v>
      </c>
      <c r="H9" s="164">
        <v>3.0544319477496036E-2</v>
      </c>
      <c r="I9" s="164">
        <v>3.4362359412183047E-2</v>
      </c>
      <c r="J9" s="164">
        <v>3.818039934687005E-2</v>
      </c>
      <c r="K9" s="167">
        <f>B9</f>
        <v>5.0000000000000001E-3</v>
      </c>
      <c r="L9" s="218" t="s">
        <v>284</v>
      </c>
    </row>
    <row r="10" spans="1:12" x14ac:dyDescent="0.2">
      <c r="A10" s="230"/>
      <c r="B10" s="167">
        <v>0.01</v>
      </c>
      <c r="C10" s="164">
        <v>-3.799138746891524E-3</v>
      </c>
      <c r="D10" s="164">
        <v>0</v>
      </c>
      <c r="E10" s="164">
        <v>7.5982774937830479E-3</v>
      </c>
      <c r="F10" s="164">
        <v>1.8995693734457621E-2</v>
      </c>
      <c r="G10" s="164">
        <v>2.2035004731970839E-2</v>
      </c>
      <c r="H10" s="164">
        <v>2.6593971228240663E-2</v>
      </c>
      <c r="I10" s="164">
        <v>3.0393109975132192E-2</v>
      </c>
      <c r="J10" s="164">
        <v>3.4192248722023713E-2</v>
      </c>
      <c r="K10" s="167">
        <v>8.9999999999999993E-3</v>
      </c>
      <c r="L10" s="219"/>
    </row>
    <row r="11" spans="1:12" x14ac:dyDescent="0.2">
      <c r="A11" s="230"/>
      <c r="B11" s="167">
        <v>1.4999999999999999E-2</v>
      </c>
      <c r="C11" s="164">
        <v>-7.5608475553900281E-3</v>
      </c>
      <c r="D11" s="164">
        <v>-3.7804237776950141E-3</v>
      </c>
      <c r="E11" s="164">
        <v>3.7804237776950154E-3</v>
      </c>
      <c r="F11" s="164">
        <v>1.5121695110780061E-2</v>
      </c>
      <c r="G11" s="164">
        <v>1.8146034132936067E-2</v>
      </c>
      <c r="H11" s="164">
        <v>2.2682542666170084E-2</v>
      </c>
      <c r="I11" s="164">
        <v>2.6462966443865102E-2</v>
      </c>
      <c r="J11" s="164">
        <v>3.0243390221560116E-2</v>
      </c>
      <c r="K11" s="167">
        <v>1.4E-2</v>
      </c>
      <c r="L11" s="219"/>
    </row>
    <row r="12" spans="1:12" x14ac:dyDescent="0.2">
      <c r="A12" s="230"/>
      <c r="B12" s="167">
        <v>0.02</v>
      </c>
      <c r="C12" s="164">
        <v>-1.1285676865765997E-2</v>
      </c>
      <c r="D12" s="164">
        <v>-7.5237845771773315E-3</v>
      </c>
      <c r="E12" s="164">
        <v>0</v>
      </c>
      <c r="F12" s="164">
        <v>1.1285676865766E-2</v>
      </c>
      <c r="G12" s="164">
        <v>1.429519069663693E-2</v>
      </c>
      <c r="H12" s="164">
        <v>1.8809461442943327E-2</v>
      </c>
      <c r="I12" s="164">
        <v>2.2571353731531997E-2</v>
      </c>
      <c r="J12" s="164">
        <v>2.6333246020120663E-2</v>
      </c>
      <c r="K12" s="167">
        <v>0.02</v>
      </c>
      <c r="L12" s="219"/>
    </row>
    <row r="13" spans="1:12" x14ac:dyDescent="0.2">
      <c r="A13" s="230"/>
      <c r="B13" s="167">
        <v>2.5000000000000001E-2</v>
      </c>
      <c r="C13" s="164">
        <v>-1.4974166377991959E-2</v>
      </c>
      <c r="D13" s="164">
        <v>-1.1230624783493971E-2</v>
      </c>
      <c r="E13" s="164">
        <v>-3.7435415944979907E-3</v>
      </c>
      <c r="F13" s="164">
        <v>7.4870831889959815E-3</v>
      </c>
      <c r="G13" s="164">
        <v>1.0481916464594371E-2</v>
      </c>
      <c r="H13" s="164">
        <v>1.4974166377991958E-2</v>
      </c>
      <c r="I13" s="164">
        <v>1.871770797248995E-2</v>
      </c>
      <c r="J13" s="164">
        <v>2.2461249566987938E-2</v>
      </c>
      <c r="K13" s="167">
        <v>2.5000000000000001E-2</v>
      </c>
      <c r="L13" s="219"/>
    </row>
    <row r="14" spans="1:12" x14ac:dyDescent="0.2">
      <c r="A14" s="230"/>
      <c r="B14" s="167">
        <v>0.03</v>
      </c>
      <c r="C14" s="164">
        <v>-1.8626845312429315E-2</v>
      </c>
      <c r="D14" s="164">
        <v>-1.4901476249943448E-2</v>
      </c>
      <c r="E14" s="164">
        <v>-7.4507381249717241E-3</v>
      </c>
      <c r="F14" s="164">
        <v>3.7253690624858664E-3</v>
      </c>
      <c r="G14" s="164">
        <v>6.7056643124745541E-3</v>
      </c>
      <c r="H14" s="164">
        <v>1.1176107187457589E-2</v>
      </c>
      <c r="I14" s="164">
        <v>1.4901476249943455E-2</v>
      </c>
      <c r="J14" s="164">
        <v>1.8626845312429315E-2</v>
      </c>
      <c r="K14" s="167">
        <v>0.03</v>
      </c>
      <c r="L14" s="219"/>
    </row>
    <row r="15" spans="1:12" ht="13.5" thickBot="1" x14ac:dyDescent="0.25">
      <c r="A15" s="231"/>
      <c r="B15" s="168">
        <v>3.5000000000000003E-2</v>
      </c>
      <c r="C15" s="165">
        <v>-2.2244232662959069E-2</v>
      </c>
      <c r="D15" s="165">
        <v>-1.8536860552465891E-2</v>
      </c>
      <c r="E15" s="165">
        <v>-1.1122116331479536E-2</v>
      </c>
      <c r="F15" s="165">
        <v>0</v>
      </c>
      <c r="G15" s="165">
        <v>2.96589768839454E-3</v>
      </c>
      <c r="H15" s="165">
        <v>7.4147442209863525E-3</v>
      </c>
      <c r="I15" s="165">
        <v>1.1122116331479534E-2</v>
      </c>
      <c r="J15" s="165">
        <v>1.482948844197271E-2</v>
      </c>
      <c r="K15" s="168">
        <v>3.5000000000000003E-2</v>
      </c>
      <c r="L15" s="220"/>
    </row>
    <row r="16" spans="1:12" ht="13.5" thickTop="1" x14ac:dyDescent="0.2">
      <c r="A16" s="16" t="s">
        <v>38</v>
      </c>
    </row>
    <row r="17" spans="1:1" x14ac:dyDescent="0.2">
      <c r="A17" s="24" t="s">
        <v>39</v>
      </c>
    </row>
    <row r="18" spans="1:1" x14ac:dyDescent="0.2">
      <c r="A18" s="24" t="s">
        <v>282</v>
      </c>
    </row>
  </sheetData>
  <mergeCells count="8">
    <mergeCell ref="K7:L7"/>
    <mergeCell ref="K8:L8"/>
    <mergeCell ref="L9:L15"/>
    <mergeCell ref="C6:J6"/>
    <mergeCell ref="A7:B7"/>
    <mergeCell ref="C7:J7"/>
    <mergeCell ref="A8:B8"/>
    <mergeCell ref="A9:A15"/>
  </mergeCells>
  <hyperlinks>
    <hyperlink ref="A1" location="Index!A1" display="Retornar ao índice"/>
  </hyperlink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codeName="Plan23">
    <tabColor rgb="FFBD534B"/>
  </sheetPr>
  <dimension ref="A1:H24"/>
  <sheetViews>
    <sheetView zoomScaleNormal="100" workbookViewId="0"/>
  </sheetViews>
  <sheetFormatPr defaultRowHeight="12.75" x14ac:dyDescent="0.2"/>
  <cols>
    <col min="1" max="1" width="49.5703125" style="10" bestFit="1" customWidth="1"/>
    <col min="2" max="3" width="16.5703125" style="10" customWidth="1"/>
    <col min="4" max="4" width="16.5703125" style="32" customWidth="1"/>
    <col min="5" max="7" width="16.5703125" style="10" customWidth="1"/>
    <col min="8" max="8" width="46.140625" style="10" customWidth="1"/>
    <col min="9" max="16384" width="9.140625" style="10"/>
  </cols>
  <sheetData>
    <row r="1" spans="1:8" x14ac:dyDescent="0.2">
      <c r="A1" s="9" t="s">
        <v>11</v>
      </c>
      <c r="B1" s="9"/>
    </row>
    <row r="2" spans="1:8" x14ac:dyDescent="0.2">
      <c r="A2" s="27"/>
      <c r="B2" s="23"/>
    </row>
    <row r="3" spans="1:8" ht="15.75" x14ac:dyDescent="0.25">
      <c r="A3" s="172" t="s">
        <v>44</v>
      </c>
      <c r="B3" s="23"/>
    </row>
    <row r="4" spans="1:8" ht="15.75" x14ac:dyDescent="0.25">
      <c r="A4" s="172" t="s">
        <v>43</v>
      </c>
      <c r="B4" s="23"/>
    </row>
    <row r="5" spans="1:8" x14ac:dyDescent="0.2">
      <c r="B5" s="23"/>
    </row>
    <row r="6" spans="1:8" x14ac:dyDescent="0.2">
      <c r="A6" s="27" t="s">
        <v>286</v>
      </c>
      <c r="B6" s="23"/>
    </row>
    <row r="7" spans="1:8" x14ac:dyDescent="0.2">
      <c r="A7" s="27" t="s">
        <v>285</v>
      </c>
      <c r="B7" s="23"/>
    </row>
    <row r="8" spans="1:8" ht="13.5" thickBot="1" x14ac:dyDescent="0.25"/>
    <row r="9" spans="1:8" ht="14.25" thickTop="1" thickBot="1" x14ac:dyDescent="0.25">
      <c r="A9" s="232" t="s">
        <v>43</v>
      </c>
      <c r="B9" s="234">
        <v>2023</v>
      </c>
      <c r="C9" s="235"/>
      <c r="D9" s="236"/>
      <c r="E9" s="234">
        <v>2024</v>
      </c>
      <c r="F9" s="235"/>
      <c r="G9" s="235"/>
      <c r="H9" s="237" t="s">
        <v>44</v>
      </c>
    </row>
    <row r="10" spans="1:8" ht="34.5" customHeight="1" x14ac:dyDescent="0.2">
      <c r="A10" s="233"/>
      <c r="B10" s="86" t="s">
        <v>287</v>
      </c>
      <c r="C10" s="86" t="s">
        <v>288</v>
      </c>
      <c r="D10" s="87" t="s">
        <v>45</v>
      </c>
      <c r="E10" s="86" t="s">
        <v>287</v>
      </c>
      <c r="F10" s="86" t="s">
        <v>288</v>
      </c>
      <c r="G10" s="87" t="s">
        <v>45</v>
      </c>
      <c r="H10" s="238"/>
    </row>
    <row r="11" spans="1:8" ht="13.5" thickBot="1" x14ac:dyDescent="0.25">
      <c r="A11" s="18" t="s">
        <v>46</v>
      </c>
      <c r="B11" s="88">
        <v>1.0388012932708384</v>
      </c>
      <c r="C11" s="89">
        <v>2.2763718500549821</v>
      </c>
      <c r="D11" s="90" t="s">
        <v>47</v>
      </c>
      <c r="E11" s="88">
        <v>1.3640505539961958</v>
      </c>
      <c r="F11" s="89">
        <v>1.220171716610609</v>
      </c>
      <c r="G11" s="90" t="s">
        <v>48</v>
      </c>
      <c r="H11" s="29" t="s">
        <v>49</v>
      </c>
    </row>
    <row r="12" spans="1:8" ht="13.5" thickBot="1" x14ac:dyDescent="0.25">
      <c r="A12" s="19" t="s">
        <v>50</v>
      </c>
      <c r="B12" s="79">
        <v>10551.390061575381</v>
      </c>
      <c r="C12" s="76">
        <v>10672.732619246544</v>
      </c>
      <c r="D12" s="80" t="s">
        <v>47</v>
      </c>
      <c r="E12" s="79">
        <v>11264.900558561014</v>
      </c>
      <c r="F12" s="76">
        <v>11341.241502372151</v>
      </c>
      <c r="G12" s="80" t="s">
        <v>47</v>
      </c>
      <c r="H12" s="30" t="s">
        <v>30</v>
      </c>
    </row>
    <row r="13" spans="1:8" ht="13.5" thickBot="1" x14ac:dyDescent="0.25">
      <c r="A13" s="18" t="s">
        <v>51</v>
      </c>
      <c r="B13" s="78">
        <v>6.0186529806757898</v>
      </c>
      <c r="C13" s="75">
        <v>5.5225178261996186</v>
      </c>
      <c r="D13" s="81" t="s">
        <v>48</v>
      </c>
      <c r="E13" s="78">
        <v>4.1227847806971374</v>
      </c>
      <c r="F13" s="75">
        <v>3.9956309630172866</v>
      </c>
      <c r="G13" s="81" t="s">
        <v>48</v>
      </c>
      <c r="H13" s="29" t="s">
        <v>289</v>
      </c>
    </row>
    <row r="14" spans="1:8" ht="13.5" thickBot="1" x14ac:dyDescent="0.25">
      <c r="A14" s="19" t="s">
        <v>52</v>
      </c>
      <c r="B14" s="79">
        <v>5.2122248988209323</v>
      </c>
      <c r="C14" s="76">
        <v>5.1021041490726082</v>
      </c>
      <c r="D14" s="82" t="s">
        <v>48</v>
      </c>
      <c r="E14" s="79">
        <v>5.2953688872380829</v>
      </c>
      <c r="F14" s="76">
        <v>5.1771614876648107</v>
      </c>
      <c r="G14" s="82" t="s">
        <v>48</v>
      </c>
      <c r="H14" s="30" t="s">
        <v>53</v>
      </c>
    </row>
    <row r="15" spans="1:8" ht="13.5" thickBot="1" x14ac:dyDescent="0.25">
      <c r="A15" s="18" t="s">
        <v>54</v>
      </c>
      <c r="B15" s="78">
        <v>0.68</v>
      </c>
      <c r="C15" s="75">
        <v>0.75</v>
      </c>
      <c r="D15" s="83" t="s">
        <v>47</v>
      </c>
      <c r="E15" s="78">
        <v>0.76572182201769978</v>
      </c>
      <c r="F15" s="75">
        <v>0.68329616130194104</v>
      </c>
      <c r="G15" s="83" t="s">
        <v>48</v>
      </c>
      <c r="H15" s="29" t="s">
        <v>55</v>
      </c>
    </row>
    <row r="16" spans="1:8" ht="13.5" thickBot="1" x14ac:dyDescent="0.25">
      <c r="A16" s="19" t="s">
        <v>56</v>
      </c>
      <c r="B16" s="79">
        <v>4.2037999999999798</v>
      </c>
      <c r="C16" s="76">
        <v>4.2762500000000037</v>
      </c>
      <c r="D16" s="82" t="s">
        <v>47</v>
      </c>
      <c r="E16" s="79">
        <v>1.367360396460171</v>
      </c>
      <c r="F16" s="76">
        <v>1.2201717166106185</v>
      </c>
      <c r="G16" s="82" t="s">
        <v>48</v>
      </c>
      <c r="H16" s="30" t="s">
        <v>290</v>
      </c>
    </row>
    <row r="17" spans="1:8" ht="13.5" thickBot="1" x14ac:dyDescent="0.25">
      <c r="A17" s="18" t="s">
        <v>57</v>
      </c>
      <c r="B17" s="78">
        <v>13</v>
      </c>
      <c r="C17" s="75">
        <v>12.75</v>
      </c>
      <c r="D17" s="83" t="s">
        <v>48</v>
      </c>
      <c r="E17" s="78">
        <v>10.5</v>
      </c>
      <c r="F17" s="75">
        <v>10.5</v>
      </c>
      <c r="G17" s="83" t="s">
        <v>58</v>
      </c>
      <c r="H17" s="29" t="s">
        <v>59</v>
      </c>
    </row>
    <row r="18" spans="1:8" ht="13.5" thickBot="1" x14ac:dyDescent="0.25">
      <c r="A18" s="19" t="s">
        <v>60</v>
      </c>
      <c r="B18" s="79">
        <v>6.4328219043917834</v>
      </c>
      <c r="C18" s="76">
        <v>6.6282766607503874</v>
      </c>
      <c r="D18" s="82" t="s">
        <v>47</v>
      </c>
      <c r="E18" s="79">
        <v>5.292900586200755</v>
      </c>
      <c r="F18" s="76">
        <v>5.3751352910373029</v>
      </c>
      <c r="G18" s="82" t="s">
        <v>47</v>
      </c>
      <c r="H18" s="30" t="s">
        <v>61</v>
      </c>
    </row>
    <row r="19" spans="1:8" ht="13.5" thickBot="1" x14ac:dyDescent="0.25">
      <c r="A19" s="18" t="s">
        <v>62</v>
      </c>
      <c r="B19" s="78">
        <v>-1.392562136025062</v>
      </c>
      <c r="C19" s="75">
        <v>-1.1942566043466145</v>
      </c>
      <c r="D19" s="83" t="s">
        <v>47</v>
      </c>
      <c r="E19" s="78">
        <v>-1.446071147432227</v>
      </c>
      <c r="F19" s="75">
        <v>-1.3298462996642482</v>
      </c>
      <c r="G19" s="83" t="s">
        <v>47</v>
      </c>
      <c r="H19" s="29" t="s">
        <v>291</v>
      </c>
    </row>
    <row r="20" spans="1:8" ht="13.5" thickBot="1" x14ac:dyDescent="0.25">
      <c r="A20" s="19" t="s">
        <v>63</v>
      </c>
      <c r="B20" s="79">
        <v>-0.99256213602506205</v>
      </c>
      <c r="C20" s="76">
        <v>-0.7942566043466146</v>
      </c>
      <c r="D20" s="82" t="s">
        <v>47</v>
      </c>
      <c r="E20" s="79">
        <v>-1.0460711474322271</v>
      </c>
      <c r="F20" s="76">
        <v>-0.92984629966424825</v>
      </c>
      <c r="G20" s="82" t="s">
        <v>47</v>
      </c>
      <c r="H20" s="30" t="s">
        <v>64</v>
      </c>
    </row>
    <row r="21" spans="1:8" ht="13.5" thickBot="1" x14ac:dyDescent="0.25">
      <c r="A21" s="18" t="s">
        <v>65</v>
      </c>
      <c r="B21" s="78">
        <v>7.4567957709653552</v>
      </c>
      <c r="C21" s="75">
        <v>7.3461287317821906</v>
      </c>
      <c r="D21" s="83" t="s">
        <v>48</v>
      </c>
      <c r="E21" s="78">
        <v>6.9784731931453274</v>
      </c>
      <c r="F21" s="75">
        <v>6.883808987920526</v>
      </c>
      <c r="G21" s="83" t="s">
        <v>48</v>
      </c>
      <c r="H21" s="29" t="s">
        <v>66</v>
      </c>
    </row>
    <row r="22" spans="1:8" ht="13.5" thickBot="1" x14ac:dyDescent="0.25">
      <c r="A22" s="19" t="s">
        <v>67</v>
      </c>
      <c r="B22" s="79">
        <v>-8.8493579069904165</v>
      </c>
      <c r="C22" s="76">
        <v>-8.5403853361288053</v>
      </c>
      <c r="D22" s="82" t="s">
        <v>47</v>
      </c>
      <c r="E22" s="79">
        <v>-8.4245443405775546</v>
      </c>
      <c r="F22" s="76">
        <v>-8.2136552875847748</v>
      </c>
      <c r="G22" s="82" t="s">
        <v>47</v>
      </c>
      <c r="H22" s="30" t="s">
        <v>68</v>
      </c>
    </row>
    <row r="23" spans="1:8" ht="13.5" thickBot="1" x14ac:dyDescent="0.25">
      <c r="A23" s="20" t="s">
        <v>69</v>
      </c>
      <c r="B23" s="84">
        <v>78.113220947145507</v>
      </c>
      <c r="C23" s="77">
        <v>76.742602687208787</v>
      </c>
      <c r="D23" s="85" t="s">
        <v>48</v>
      </c>
      <c r="E23" s="84">
        <v>81.877113461020471</v>
      </c>
      <c r="F23" s="77">
        <v>80.882292192109574</v>
      </c>
      <c r="G23" s="85" t="s">
        <v>48</v>
      </c>
      <c r="H23" s="31" t="s">
        <v>70</v>
      </c>
    </row>
    <row r="24" spans="1:8" ht="13.5" thickTop="1" x14ac:dyDescent="0.2">
      <c r="A24" s="21"/>
    </row>
  </sheetData>
  <mergeCells count="4">
    <mergeCell ref="A9:A10"/>
    <mergeCell ref="B9:D9"/>
    <mergeCell ref="E9:G9"/>
    <mergeCell ref="H9:H10"/>
  </mergeCells>
  <conditionalFormatting sqref="D11:D23 G11:G23">
    <cfRule type="expression" dxfId="1" priority="1">
      <formula>D11="▼"</formula>
    </cfRule>
    <cfRule type="expression" dxfId="0" priority="2">
      <formula>D11="▲"</formula>
    </cfRule>
    <cfRule type="expression" priority="3">
      <formula>D11="="</formula>
    </cfRule>
  </conditionalFormatting>
  <hyperlinks>
    <hyperlink ref="A1" location="Index!A1" display="Retornar ao índice"/>
  </hyperlink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codeName="Plan24">
    <tabColor theme="7"/>
  </sheetPr>
  <dimension ref="A1:E13"/>
  <sheetViews>
    <sheetView zoomScaleNormal="100" workbookViewId="0"/>
  </sheetViews>
  <sheetFormatPr defaultRowHeight="12.75" x14ac:dyDescent="0.2"/>
  <cols>
    <col min="1" max="1" width="12.85546875" style="36" customWidth="1"/>
    <col min="2" max="2" width="11.85546875" style="36" customWidth="1"/>
    <col min="3" max="3" width="10.85546875" style="36" customWidth="1"/>
    <col min="4" max="4" width="11.7109375" style="36" customWidth="1"/>
    <col min="5" max="5" width="12.28515625" style="36" customWidth="1"/>
    <col min="6" max="16384" width="9.140625" style="36"/>
  </cols>
  <sheetData>
    <row r="1" spans="1:5" x14ac:dyDescent="0.2">
      <c r="A1" s="9" t="s">
        <v>11</v>
      </c>
      <c r="B1" s="9"/>
      <c r="C1" s="9"/>
    </row>
    <row r="2" spans="1:5" x14ac:dyDescent="0.2">
      <c r="A2" s="28"/>
    </row>
    <row r="3" spans="1:5" x14ac:dyDescent="0.2">
      <c r="A3" s="28" t="s">
        <v>217</v>
      </c>
    </row>
    <row r="4" spans="1:5" x14ac:dyDescent="0.2">
      <c r="A4" s="28" t="s">
        <v>223</v>
      </c>
    </row>
    <row r="5" spans="1:5" x14ac:dyDescent="0.2">
      <c r="A5" s="27"/>
    </row>
    <row r="6" spans="1:5" x14ac:dyDescent="0.2">
      <c r="A6" s="25"/>
      <c r="B6" s="26" t="s">
        <v>110</v>
      </c>
      <c r="C6" s="26" t="s">
        <v>111</v>
      </c>
      <c r="D6" s="26" t="s">
        <v>112</v>
      </c>
      <c r="E6" s="25"/>
    </row>
    <row r="7" spans="1:5" x14ac:dyDescent="0.2">
      <c r="A7" s="11"/>
      <c r="B7" s="12" t="s">
        <v>76</v>
      </c>
      <c r="C7" s="12" t="s">
        <v>77</v>
      </c>
      <c r="D7" s="12" t="s">
        <v>78</v>
      </c>
      <c r="E7" s="11"/>
    </row>
    <row r="8" spans="1:5" x14ac:dyDescent="0.2">
      <c r="A8" s="13" t="s">
        <v>21</v>
      </c>
      <c r="B8" s="146">
        <v>0.45531558963500807</v>
      </c>
      <c r="C8" s="136">
        <v>-6.1710298217865223E-2</v>
      </c>
      <c r="D8" s="136">
        <v>1.9464256174862138</v>
      </c>
      <c r="E8" s="13" t="s">
        <v>97</v>
      </c>
    </row>
    <row r="9" spans="1:5" x14ac:dyDescent="0.2">
      <c r="A9" s="14" t="s">
        <v>22</v>
      </c>
      <c r="B9" s="147">
        <v>-1.1354645100094873</v>
      </c>
      <c r="C9" s="137">
        <v>-0.9261501476072076</v>
      </c>
      <c r="D9" s="137">
        <v>21.552579834328768</v>
      </c>
      <c r="E9" s="14" t="s">
        <v>221</v>
      </c>
    </row>
    <row r="10" spans="1:5" x14ac:dyDescent="0.2">
      <c r="A10" s="13" t="s">
        <v>23</v>
      </c>
      <c r="B10" s="146">
        <v>0.62527128573688362</v>
      </c>
      <c r="C10" s="136">
        <v>-0.33676296372993075</v>
      </c>
      <c r="D10" s="136">
        <v>-0.10765512437486136</v>
      </c>
      <c r="E10" s="13" t="s">
        <v>220</v>
      </c>
    </row>
    <row r="11" spans="1:5" ht="13.5" thickBot="1" x14ac:dyDescent="0.25">
      <c r="A11" s="39" t="s">
        <v>24</v>
      </c>
      <c r="B11" s="148">
        <v>0.926805362904215</v>
      </c>
      <c r="C11" s="142">
        <v>0.20120077359628841</v>
      </c>
      <c r="D11" s="142">
        <v>0.56730871164718533</v>
      </c>
      <c r="E11" s="39" t="s">
        <v>219</v>
      </c>
    </row>
    <row r="12" spans="1:5" x14ac:dyDescent="0.2">
      <c r="A12" s="15" t="s">
        <v>19</v>
      </c>
    </row>
    <row r="13" spans="1:5" x14ac:dyDescent="0.2">
      <c r="A13" s="15" t="s">
        <v>218</v>
      </c>
    </row>
  </sheetData>
  <hyperlinks>
    <hyperlink ref="A1" location="Index!A1" display="Retornar ao índice"/>
  </hyperlinks>
  <pageMargins left="0.511811024" right="0.511811024" top="0.78740157499999996" bottom="0.78740157499999996" header="0.31496062000000002" footer="0.3149606200000000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codeName="Plan25">
    <tabColor theme="7"/>
  </sheetPr>
  <dimension ref="A1:E14"/>
  <sheetViews>
    <sheetView zoomScaleNormal="100" workbookViewId="0"/>
  </sheetViews>
  <sheetFormatPr defaultRowHeight="12.75" x14ac:dyDescent="0.2"/>
  <cols>
    <col min="1" max="1" width="26.42578125" style="36" customWidth="1"/>
    <col min="2" max="4" width="14.28515625" style="36" customWidth="1"/>
    <col min="5" max="5" width="24.140625" style="36" customWidth="1"/>
    <col min="6" max="16384" width="9.140625" style="36"/>
  </cols>
  <sheetData>
    <row r="1" spans="1:5" x14ac:dyDescent="0.2">
      <c r="A1" s="9" t="s">
        <v>11</v>
      </c>
      <c r="B1" s="9"/>
    </row>
    <row r="2" spans="1:5" x14ac:dyDescent="0.2">
      <c r="A2" s="28"/>
    </row>
    <row r="3" spans="1:5" x14ac:dyDescent="0.2">
      <c r="A3" s="28" t="s">
        <v>222</v>
      </c>
    </row>
    <row r="4" spans="1:5" x14ac:dyDescent="0.2">
      <c r="A4" s="28" t="s">
        <v>224</v>
      </c>
    </row>
    <row r="5" spans="1:5" x14ac:dyDescent="0.2">
      <c r="A5" s="27"/>
    </row>
    <row r="6" spans="1:5" x14ac:dyDescent="0.2">
      <c r="A6" s="25"/>
      <c r="B6" s="26" t="s">
        <v>110</v>
      </c>
      <c r="C6" s="26" t="s">
        <v>111</v>
      </c>
      <c r="D6" s="26" t="s">
        <v>112</v>
      </c>
      <c r="E6" s="25"/>
    </row>
    <row r="7" spans="1:5" x14ac:dyDescent="0.2">
      <c r="A7" s="11"/>
      <c r="B7" s="12" t="s">
        <v>76</v>
      </c>
      <c r="C7" s="12" t="s">
        <v>77</v>
      </c>
      <c r="D7" s="12" t="s">
        <v>78</v>
      </c>
      <c r="E7" s="11"/>
    </row>
    <row r="8" spans="1:5" x14ac:dyDescent="0.2">
      <c r="A8" s="13" t="s">
        <v>25</v>
      </c>
      <c r="B8" s="146">
        <v>0.82271327293228502</v>
      </c>
      <c r="C8" s="136">
        <v>0.44854379502261565</v>
      </c>
      <c r="D8" s="136">
        <v>0.15213604574524364</v>
      </c>
      <c r="E8" s="13" t="s">
        <v>225</v>
      </c>
    </row>
    <row r="9" spans="1:5" x14ac:dyDescent="0.2">
      <c r="A9" s="14" t="s">
        <v>26</v>
      </c>
      <c r="B9" s="147">
        <v>1.2589501335542375</v>
      </c>
      <c r="C9" s="137">
        <v>0.29080541426607098</v>
      </c>
      <c r="D9" s="137">
        <v>0.32154707120932713</v>
      </c>
      <c r="E9" s="14" t="s">
        <v>226</v>
      </c>
    </row>
    <row r="10" spans="1:5" x14ac:dyDescent="0.2">
      <c r="A10" s="13" t="s">
        <v>27</v>
      </c>
      <c r="B10" s="146">
        <v>2.2973591205309507</v>
      </c>
      <c r="C10" s="136">
        <v>-1.2834086623316088</v>
      </c>
      <c r="D10" s="136">
        <v>-3.4007209083846468</v>
      </c>
      <c r="E10" s="13" t="s">
        <v>227</v>
      </c>
    </row>
    <row r="11" spans="1:5" x14ac:dyDescent="0.2">
      <c r="A11" s="40" t="s">
        <v>28</v>
      </c>
      <c r="B11" s="149">
        <v>4.1545565005560281</v>
      </c>
      <c r="C11" s="138">
        <v>3.3327135166097532</v>
      </c>
      <c r="D11" s="138">
        <v>-0.41696167925143746</v>
      </c>
      <c r="E11" s="40" t="s">
        <v>228</v>
      </c>
    </row>
    <row r="12" spans="1:5" ht="13.5" thickBot="1" x14ac:dyDescent="0.25">
      <c r="A12" s="41" t="s">
        <v>29</v>
      </c>
      <c r="B12" s="150">
        <v>4.6881266940567379</v>
      </c>
      <c r="C12" s="139">
        <v>-3.104183745130662</v>
      </c>
      <c r="D12" s="139">
        <v>-7.0532705631639825</v>
      </c>
      <c r="E12" s="41" t="s">
        <v>229</v>
      </c>
    </row>
    <row r="13" spans="1:5" x14ac:dyDescent="0.2">
      <c r="A13" s="42" t="s">
        <v>19</v>
      </c>
      <c r="B13" s="140"/>
      <c r="C13" s="141"/>
      <c r="D13" s="141"/>
    </row>
    <row r="14" spans="1:5" x14ac:dyDescent="0.2">
      <c r="A14" s="15" t="s">
        <v>218</v>
      </c>
    </row>
  </sheetData>
  <hyperlinks>
    <hyperlink ref="A1" location="Index!A1" display="Retornar ao índice"/>
  </hyperlinks>
  <pageMargins left="0.511811024" right="0.511811024" top="0.78740157499999996" bottom="0.78740157499999996" header="0.31496062000000002" footer="0.3149606200000000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codeName="Plan26">
    <tabColor theme="7"/>
  </sheetPr>
  <dimension ref="A1:D22"/>
  <sheetViews>
    <sheetView zoomScaleNormal="100" workbookViewId="0"/>
  </sheetViews>
  <sheetFormatPr defaultRowHeight="12.75" x14ac:dyDescent="0.2"/>
  <cols>
    <col min="1" max="1" width="17.42578125" style="36" customWidth="1"/>
    <col min="2" max="2" width="17.28515625" style="36" bestFit="1" customWidth="1"/>
    <col min="3" max="3" width="29.7109375" style="36" bestFit="1" customWidth="1"/>
    <col min="4" max="4" width="28" style="36" bestFit="1" customWidth="1"/>
    <col min="5" max="16384" width="9.140625" style="36"/>
  </cols>
  <sheetData>
    <row r="1" spans="1:4" x14ac:dyDescent="0.2">
      <c r="A1" s="9" t="s">
        <v>11</v>
      </c>
      <c r="B1" s="9"/>
    </row>
    <row r="2" spans="1:4" x14ac:dyDescent="0.2">
      <c r="A2" s="28"/>
    </row>
    <row r="3" spans="1:4" x14ac:dyDescent="0.2">
      <c r="A3" s="28" t="s">
        <v>192</v>
      </c>
    </row>
    <row r="4" spans="1:4" x14ac:dyDescent="0.2">
      <c r="A4" s="28" t="s">
        <v>193</v>
      </c>
    </row>
    <row r="5" spans="1:4" x14ac:dyDescent="0.2">
      <c r="A5" s="27"/>
    </row>
    <row r="6" spans="1:4" x14ac:dyDescent="0.2">
      <c r="A6" s="44" t="s">
        <v>12</v>
      </c>
      <c r="B6" s="45" t="s">
        <v>84</v>
      </c>
      <c r="C6" s="45" t="s">
        <v>85</v>
      </c>
      <c r="D6" s="45" t="s">
        <v>86</v>
      </c>
    </row>
    <row r="7" spans="1:4" x14ac:dyDescent="0.2">
      <c r="A7" s="47" t="s">
        <v>15</v>
      </c>
      <c r="B7" s="48" t="s">
        <v>81</v>
      </c>
      <c r="C7" s="48" t="s">
        <v>82</v>
      </c>
      <c r="D7" s="48" t="s">
        <v>83</v>
      </c>
    </row>
    <row r="8" spans="1:4" x14ac:dyDescent="0.2">
      <c r="A8" s="46">
        <v>2012</v>
      </c>
      <c r="B8" s="49">
        <v>1.9211759930168881</v>
      </c>
      <c r="C8" s="49"/>
      <c r="D8" s="49"/>
    </row>
    <row r="9" spans="1:4" x14ac:dyDescent="0.2">
      <c r="A9" s="43">
        <v>2013</v>
      </c>
      <c r="B9" s="50">
        <v>3.0048226644273202</v>
      </c>
      <c r="C9" s="50"/>
      <c r="D9" s="50"/>
    </row>
    <row r="10" spans="1:4" x14ac:dyDescent="0.2">
      <c r="A10" s="46">
        <v>2014</v>
      </c>
      <c r="B10" s="49">
        <v>0.50395575418931138</v>
      </c>
      <c r="C10" s="49"/>
      <c r="D10" s="49"/>
    </row>
    <row r="11" spans="1:4" x14ac:dyDescent="0.2">
      <c r="A11" s="43">
        <v>2015</v>
      </c>
      <c r="B11" s="50">
        <v>-3.5457634055205189</v>
      </c>
      <c r="C11" s="50"/>
      <c r="D11" s="50"/>
    </row>
    <row r="12" spans="1:4" x14ac:dyDescent="0.2">
      <c r="A12" s="46">
        <v>2016</v>
      </c>
      <c r="B12" s="49">
        <v>-3.2759169015248113</v>
      </c>
      <c r="C12" s="49"/>
      <c r="D12" s="49"/>
    </row>
    <row r="13" spans="1:4" x14ac:dyDescent="0.2">
      <c r="A13" s="43">
        <v>2017</v>
      </c>
      <c r="B13" s="50">
        <v>1.3228690554850431</v>
      </c>
      <c r="C13" s="50"/>
      <c r="D13" s="50"/>
    </row>
    <row r="14" spans="1:4" x14ac:dyDescent="0.2">
      <c r="A14" s="46">
        <v>2018</v>
      </c>
      <c r="B14" s="49">
        <v>1.7836667548654983</v>
      </c>
      <c r="C14" s="49"/>
      <c r="D14" s="49"/>
    </row>
    <row r="15" spans="1:4" x14ac:dyDescent="0.2">
      <c r="A15" s="43">
        <v>2019</v>
      </c>
      <c r="B15" s="50">
        <v>1.220777831119646</v>
      </c>
      <c r="C15" s="50"/>
      <c r="D15" s="50"/>
    </row>
    <row r="16" spans="1:4" x14ac:dyDescent="0.2">
      <c r="A16" s="46">
        <v>2020</v>
      </c>
      <c r="B16" s="49">
        <v>-3.2767587947353793</v>
      </c>
      <c r="C16" s="49"/>
      <c r="D16" s="49"/>
    </row>
    <row r="17" spans="1:4" x14ac:dyDescent="0.2">
      <c r="A17" s="43">
        <v>2021</v>
      </c>
      <c r="B17" s="50">
        <v>4.9888497007542831</v>
      </c>
      <c r="C17" s="50"/>
      <c r="D17" s="50"/>
    </row>
    <row r="18" spans="1:4" x14ac:dyDescent="0.2">
      <c r="A18" s="46">
        <v>2022</v>
      </c>
      <c r="B18" s="49">
        <v>2.9005306141921761</v>
      </c>
      <c r="C18" s="49">
        <v>2.9005306141921761</v>
      </c>
      <c r="D18" s="49">
        <v>2.9005306141921761</v>
      </c>
    </row>
    <row r="19" spans="1:4" x14ac:dyDescent="0.2">
      <c r="A19" s="43">
        <v>2023</v>
      </c>
      <c r="B19" s="50">
        <v>1.8349</v>
      </c>
      <c r="C19" s="50">
        <v>1.3195999999999999</v>
      </c>
      <c r="D19" s="50">
        <v>2.3502000000000001</v>
      </c>
    </row>
    <row r="20" spans="1:4" ht="13.5" thickBot="1" x14ac:dyDescent="0.25">
      <c r="A20" s="102">
        <v>2024</v>
      </c>
      <c r="B20" s="51">
        <v>1.2286999999999999</v>
      </c>
      <c r="C20" s="51">
        <v>0.75529999999999986</v>
      </c>
      <c r="D20" s="51">
        <v>1.7020999999999999</v>
      </c>
    </row>
    <row r="21" spans="1:4" x14ac:dyDescent="0.2">
      <c r="A21" s="24" t="s">
        <v>230</v>
      </c>
    </row>
    <row r="22" spans="1:4" x14ac:dyDescent="0.2">
      <c r="A22" s="24" t="s">
        <v>231</v>
      </c>
    </row>
  </sheetData>
  <hyperlinks>
    <hyperlink ref="A1" location="Index!A1" display="Retornar ao índice"/>
  </hyperlinks>
  <pageMargins left="0.511811024" right="0.511811024" top="0.78740157499999996" bottom="0.78740157499999996" header="0.31496062000000002" footer="0.31496062000000002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codeName="Plan34">
    <tabColor theme="7"/>
  </sheetPr>
  <dimension ref="A1:K50"/>
  <sheetViews>
    <sheetView zoomScaleNormal="100" workbookViewId="0"/>
  </sheetViews>
  <sheetFormatPr defaultRowHeight="12.75" x14ac:dyDescent="0.2"/>
  <cols>
    <col min="1" max="1" width="17.42578125" style="36" customWidth="1"/>
    <col min="2" max="2" width="11.7109375" style="36" bestFit="1" customWidth="1"/>
    <col min="3" max="3" width="12.42578125" style="36" bestFit="1" customWidth="1"/>
    <col min="4" max="16384" width="9.140625" style="36"/>
  </cols>
  <sheetData>
    <row r="1" spans="1:3" x14ac:dyDescent="0.2">
      <c r="A1" s="9" t="s">
        <v>11</v>
      </c>
      <c r="B1" s="9"/>
    </row>
    <row r="2" spans="1:3" x14ac:dyDescent="0.2">
      <c r="A2" s="28"/>
    </row>
    <row r="3" spans="1:3" x14ac:dyDescent="0.2">
      <c r="A3" s="28" t="s">
        <v>169</v>
      </c>
    </row>
    <row r="4" spans="1:3" x14ac:dyDescent="0.2">
      <c r="A4" s="28" t="s">
        <v>234</v>
      </c>
    </row>
    <row r="5" spans="1:3" x14ac:dyDescent="0.2">
      <c r="A5" s="27"/>
    </row>
    <row r="6" spans="1:3" x14ac:dyDescent="0.2">
      <c r="A6" s="44" t="s">
        <v>12</v>
      </c>
      <c r="B6" s="45" t="s">
        <v>167</v>
      </c>
      <c r="C6" s="45" t="s">
        <v>168</v>
      </c>
    </row>
    <row r="7" spans="1:3" x14ac:dyDescent="0.2">
      <c r="A7" s="47" t="s">
        <v>15</v>
      </c>
      <c r="B7" s="48" t="s">
        <v>165</v>
      </c>
      <c r="C7" s="48" t="s">
        <v>166</v>
      </c>
    </row>
    <row r="8" spans="1:3" x14ac:dyDescent="0.2">
      <c r="A8" s="46">
        <v>2013</v>
      </c>
      <c r="B8" s="109">
        <v>0.51541506568060924</v>
      </c>
      <c r="C8" s="109">
        <v>0.51541506568060924</v>
      </c>
    </row>
    <row r="9" spans="1:3" x14ac:dyDescent="0.2">
      <c r="A9" s="43">
        <v>2014</v>
      </c>
      <c r="B9" s="110">
        <v>0.5628093195311733</v>
      </c>
      <c r="C9" s="110">
        <v>0.5628093195311733</v>
      </c>
    </row>
    <row r="10" spans="1:3" x14ac:dyDescent="0.2">
      <c r="A10" s="46">
        <v>2015</v>
      </c>
      <c r="B10" s="109">
        <v>0.65504711846767349</v>
      </c>
      <c r="C10" s="109">
        <v>0.65504711846767349</v>
      </c>
    </row>
    <row r="11" spans="1:3" x14ac:dyDescent="0.2">
      <c r="A11" s="43">
        <v>2016</v>
      </c>
      <c r="B11" s="110">
        <v>0.69839260498304467</v>
      </c>
      <c r="C11" s="110">
        <v>0.69839260498304467</v>
      </c>
    </row>
    <row r="12" spans="1:3" x14ac:dyDescent="0.2">
      <c r="A12" s="46">
        <v>2017</v>
      </c>
      <c r="B12" s="109">
        <v>0.73717925647552762</v>
      </c>
      <c r="C12" s="109">
        <v>0.73717925647552762</v>
      </c>
    </row>
    <row r="13" spans="1:3" x14ac:dyDescent="0.2">
      <c r="A13" s="43">
        <v>2018</v>
      </c>
      <c r="B13" s="110">
        <v>0.75269506051313628</v>
      </c>
      <c r="C13" s="110">
        <v>0.75269506051313628</v>
      </c>
    </row>
    <row r="14" spans="1:3" x14ac:dyDescent="0.2">
      <c r="A14" s="46">
        <v>2019</v>
      </c>
      <c r="B14" s="109">
        <v>0.74435060855586266</v>
      </c>
      <c r="C14" s="109">
        <v>0.74435060855586266</v>
      </c>
    </row>
    <row r="15" spans="1:3" x14ac:dyDescent="0.2">
      <c r="A15" s="43">
        <v>2020</v>
      </c>
      <c r="B15" s="110">
        <v>0.86939624134807547</v>
      </c>
      <c r="C15" s="110">
        <v>0.8693962641980697</v>
      </c>
    </row>
    <row r="16" spans="1:3" x14ac:dyDescent="0.2">
      <c r="A16" s="46">
        <v>2021</v>
      </c>
      <c r="B16" s="109">
        <v>0.78291252325131377</v>
      </c>
      <c r="C16" s="109">
        <v>0.78291252325131366</v>
      </c>
    </row>
    <row r="17" spans="1:11" x14ac:dyDescent="0.2">
      <c r="A17" s="43">
        <v>2022</v>
      </c>
      <c r="B17" s="110">
        <v>0.7286587677993831</v>
      </c>
      <c r="C17" s="110">
        <v>0.72865876045056299</v>
      </c>
    </row>
    <row r="18" spans="1:11" x14ac:dyDescent="0.2">
      <c r="A18" s="46">
        <v>2023</v>
      </c>
      <c r="B18" s="109">
        <v>0.78113220947145501</v>
      </c>
      <c r="C18" s="109">
        <v>0.76742602687208783</v>
      </c>
    </row>
    <row r="19" spans="1:11" x14ac:dyDescent="0.2">
      <c r="A19" s="43">
        <v>2024</v>
      </c>
      <c r="B19" s="110">
        <v>0.81877113461020468</v>
      </c>
      <c r="C19" s="110">
        <v>0.80882292192109573</v>
      </c>
    </row>
    <row r="20" spans="1:11" x14ac:dyDescent="0.2">
      <c r="A20" s="46">
        <v>2025</v>
      </c>
      <c r="B20" s="109">
        <v>0.84027139194209088</v>
      </c>
      <c r="C20" s="109">
        <v>0.83530945925339084</v>
      </c>
    </row>
    <row r="21" spans="1:11" x14ac:dyDescent="0.2">
      <c r="A21" s="106">
        <v>2026</v>
      </c>
      <c r="B21" s="111">
        <v>0.85737566660066167</v>
      </c>
      <c r="C21" s="111">
        <v>0.85643441030651279</v>
      </c>
    </row>
    <row r="22" spans="1:11" x14ac:dyDescent="0.2">
      <c r="A22" s="107">
        <v>2027</v>
      </c>
      <c r="B22" s="112">
        <v>0.87986192540461761</v>
      </c>
      <c r="C22" s="112">
        <v>0.87987099427919979</v>
      </c>
    </row>
    <row r="23" spans="1:11" x14ac:dyDescent="0.2">
      <c r="A23" s="106">
        <v>2028</v>
      </c>
      <c r="B23" s="111">
        <v>0.89380350038787826</v>
      </c>
      <c r="C23" s="111">
        <v>0.89444690303840435</v>
      </c>
    </row>
    <row r="24" spans="1:11" x14ac:dyDescent="0.2">
      <c r="A24" s="107">
        <v>2029</v>
      </c>
      <c r="B24" s="112">
        <v>0.90615470014536625</v>
      </c>
      <c r="C24" s="112">
        <v>0.90736745189428025</v>
      </c>
    </row>
    <row r="25" spans="1:11" x14ac:dyDescent="0.2">
      <c r="A25" s="106">
        <v>2030</v>
      </c>
      <c r="B25" s="111">
        <v>0.91509985887812273</v>
      </c>
      <c r="C25" s="111">
        <v>0.91675579052988077</v>
      </c>
    </row>
    <row r="26" spans="1:11" x14ac:dyDescent="0.2">
      <c r="A26" s="107">
        <v>2031</v>
      </c>
      <c r="B26" s="112">
        <v>0.92368579722476962</v>
      </c>
      <c r="C26" s="112">
        <v>0.92572313851106536</v>
      </c>
    </row>
    <row r="27" spans="1:11" ht="13.5" thickBot="1" x14ac:dyDescent="0.25">
      <c r="A27" s="108">
        <v>2032</v>
      </c>
      <c r="B27" s="113">
        <v>0.93292339053420636</v>
      </c>
      <c r="C27" s="113">
        <v>0.93532721701106336</v>
      </c>
      <c r="D27" s="64"/>
      <c r="E27" s="64"/>
      <c r="F27" s="64"/>
      <c r="G27" s="105"/>
      <c r="H27" s="64"/>
      <c r="I27" s="64"/>
      <c r="J27" s="64"/>
      <c r="K27" s="64"/>
    </row>
    <row r="28" spans="1:11" x14ac:dyDescent="0.2">
      <c r="A28" s="24" t="s">
        <v>20</v>
      </c>
      <c r="D28" s="64"/>
      <c r="E28" s="64"/>
      <c r="F28" s="64"/>
      <c r="G28" s="64"/>
      <c r="H28" s="64"/>
      <c r="I28" s="64"/>
      <c r="J28" s="64"/>
      <c r="K28" s="64"/>
    </row>
    <row r="29" spans="1:11" x14ac:dyDescent="0.2">
      <c r="A29" s="24" t="s">
        <v>232</v>
      </c>
      <c r="D29" s="64"/>
      <c r="E29" s="64"/>
      <c r="F29" s="64"/>
      <c r="G29" s="64"/>
      <c r="H29" s="64"/>
      <c r="I29" s="64"/>
      <c r="J29" s="64"/>
      <c r="K29" s="64"/>
    </row>
    <row r="30" spans="1:11" x14ac:dyDescent="0.2">
      <c r="A30" s="24" t="s">
        <v>233</v>
      </c>
      <c r="D30" s="64"/>
      <c r="E30" s="64"/>
      <c r="F30" s="64"/>
      <c r="G30" s="64"/>
      <c r="H30" s="64"/>
      <c r="I30" s="64"/>
      <c r="J30" s="64"/>
      <c r="K30" s="64"/>
    </row>
    <row r="31" spans="1:11" x14ac:dyDescent="0.2">
      <c r="D31" s="64"/>
      <c r="E31" s="64"/>
      <c r="F31" s="64"/>
      <c r="G31" s="64"/>
      <c r="H31" s="64"/>
      <c r="I31" s="64"/>
      <c r="J31" s="64"/>
      <c r="K31" s="64"/>
    </row>
    <row r="32" spans="1:11" x14ac:dyDescent="0.2">
      <c r="D32" s="64"/>
      <c r="E32" s="64"/>
      <c r="F32" s="64"/>
      <c r="G32" s="64"/>
      <c r="H32" s="64"/>
      <c r="I32" s="64"/>
      <c r="J32" s="64"/>
      <c r="K32" s="64"/>
    </row>
    <row r="33" spans="4:11" x14ac:dyDescent="0.2">
      <c r="D33" s="64"/>
      <c r="E33" s="64"/>
      <c r="F33" s="64"/>
      <c r="G33" s="64"/>
      <c r="H33" s="64"/>
      <c r="I33" s="64"/>
      <c r="J33" s="64"/>
      <c r="K33" s="64"/>
    </row>
    <row r="34" spans="4:11" x14ac:dyDescent="0.2">
      <c r="D34" s="64"/>
      <c r="E34" s="64"/>
      <c r="F34" s="64"/>
      <c r="G34" s="64"/>
      <c r="H34" s="64"/>
      <c r="I34" s="64"/>
      <c r="J34" s="64"/>
      <c r="K34" s="64"/>
    </row>
    <row r="35" spans="4:11" x14ac:dyDescent="0.2">
      <c r="D35" s="64"/>
      <c r="E35" s="64"/>
      <c r="F35" s="64"/>
      <c r="G35" s="64"/>
      <c r="H35" s="64"/>
      <c r="I35" s="64"/>
      <c r="J35" s="64"/>
      <c r="K35" s="64"/>
    </row>
    <row r="36" spans="4:11" x14ac:dyDescent="0.2">
      <c r="D36" s="64"/>
      <c r="E36" s="64"/>
      <c r="F36" s="64"/>
      <c r="G36" s="64"/>
      <c r="H36" s="64"/>
      <c r="I36" s="64"/>
      <c r="J36" s="64"/>
      <c r="K36" s="64"/>
    </row>
    <row r="37" spans="4:11" x14ac:dyDescent="0.2">
      <c r="D37" s="64"/>
      <c r="E37" s="64"/>
      <c r="F37" s="64"/>
      <c r="G37" s="64"/>
      <c r="H37" s="64"/>
      <c r="I37" s="64"/>
      <c r="J37" s="64"/>
      <c r="K37" s="64"/>
    </row>
    <row r="38" spans="4:11" x14ac:dyDescent="0.2">
      <c r="D38" s="64"/>
      <c r="E38" s="64"/>
      <c r="F38" s="64"/>
      <c r="G38" s="64"/>
      <c r="H38" s="64"/>
      <c r="I38" s="64"/>
      <c r="J38" s="64"/>
      <c r="K38" s="64"/>
    </row>
    <row r="39" spans="4:11" x14ac:dyDescent="0.2">
      <c r="D39" s="64"/>
      <c r="E39" s="64"/>
      <c r="F39" s="64"/>
      <c r="G39" s="64"/>
      <c r="H39" s="64"/>
      <c r="I39" s="64"/>
      <c r="J39" s="64"/>
      <c r="K39" s="64"/>
    </row>
    <row r="40" spans="4:11" x14ac:dyDescent="0.2">
      <c r="D40" s="64"/>
      <c r="E40" s="64"/>
      <c r="F40" s="64"/>
      <c r="G40" s="64"/>
      <c r="H40" s="64"/>
      <c r="I40" s="64"/>
      <c r="J40" s="64"/>
      <c r="K40" s="64"/>
    </row>
    <row r="41" spans="4:11" x14ac:dyDescent="0.2">
      <c r="D41" s="64"/>
      <c r="E41" s="64"/>
      <c r="F41" s="64"/>
      <c r="G41" s="64"/>
      <c r="H41" s="64"/>
      <c r="I41" s="64"/>
      <c r="J41" s="64"/>
      <c r="K41" s="64"/>
    </row>
    <row r="42" spans="4:11" x14ac:dyDescent="0.2">
      <c r="D42" s="64"/>
      <c r="E42" s="64"/>
      <c r="F42" s="64"/>
      <c r="G42" s="64"/>
      <c r="H42" s="64"/>
      <c r="I42" s="64"/>
      <c r="J42" s="64"/>
      <c r="K42" s="64"/>
    </row>
    <row r="43" spans="4:11" x14ac:dyDescent="0.2">
      <c r="D43" s="64"/>
      <c r="E43" s="64"/>
      <c r="F43" s="64"/>
      <c r="G43" s="64"/>
      <c r="H43" s="64"/>
      <c r="I43" s="64"/>
      <c r="J43" s="64"/>
      <c r="K43" s="64"/>
    </row>
    <row r="44" spans="4:11" x14ac:dyDescent="0.2">
      <c r="D44" s="64"/>
      <c r="E44" s="64"/>
      <c r="F44" s="64"/>
      <c r="G44" s="64"/>
      <c r="H44" s="64"/>
      <c r="I44" s="64"/>
      <c r="J44" s="64"/>
      <c r="K44" s="64"/>
    </row>
    <row r="45" spans="4:11" x14ac:dyDescent="0.2">
      <c r="D45" s="64"/>
      <c r="E45" s="64"/>
      <c r="F45" s="64"/>
      <c r="G45" s="64"/>
      <c r="H45" s="64"/>
      <c r="I45" s="64"/>
      <c r="J45" s="64"/>
      <c r="K45" s="64"/>
    </row>
    <row r="46" spans="4:11" x14ac:dyDescent="0.2">
      <c r="D46" s="64"/>
      <c r="E46" s="64"/>
      <c r="F46" s="64"/>
      <c r="G46" s="64"/>
      <c r="H46" s="64"/>
      <c r="I46" s="64"/>
      <c r="J46" s="64"/>
      <c r="K46" s="64"/>
    </row>
    <row r="47" spans="4:11" x14ac:dyDescent="0.2">
      <c r="D47" s="64"/>
      <c r="E47" s="64"/>
      <c r="F47" s="64"/>
      <c r="G47" s="64"/>
      <c r="H47" s="64"/>
      <c r="I47" s="64"/>
      <c r="J47" s="64"/>
      <c r="K47" s="64"/>
    </row>
    <row r="48" spans="4:11" x14ac:dyDescent="0.2">
      <c r="D48" s="64"/>
      <c r="E48" s="64"/>
      <c r="F48" s="64"/>
      <c r="G48" s="64"/>
      <c r="H48" s="64"/>
      <c r="I48" s="64"/>
      <c r="J48" s="64"/>
      <c r="K48" s="64"/>
    </row>
    <row r="49" spans="4:11" x14ac:dyDescent="0.2">
      <c r="D49" s="64"/>
      <c r="E49" s="64"/>
      <c r="F49" s="64"/>
      <c r="G49" s="64"/>
      <c r="H49" s="64"/>
      <c r="I49" s="64"/>
      <c r="J49" s="64"/>
      <c r="K49" s="64"/>
    </row>
    <row r="50" spans="4:11" x14ac:dyDescent="0.2">
      <c r="D50" s="64"/>
      <c r="E50" s="64"/>
      <c r="F50" s="64"/>
      <c r="G50" s="64"/>
      <c r="H50" s="64"/>
      <c r="I50" s="64"/>
      <c r="J50" s="64"/>
      <c r="K50" s="64"/>
    </row>
  </sheetData>
  <hyperlinks>
    <hyperlink ref="A1" location="Index!A1" display="Retornar ao índice"/>
  </hyperlinks>
  <pageMargins left="0.511811024" right="0.511811024" top="0.78740157499999996" bottom="0.78740157499999996" header="0.31496062000000002" footer="0.31496062000000002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codeName="Plan36">
    <tabColor theme="7"/>
  </sheetPr>
  <dimension ref="A1:P27"/>
  <sheetViews>
    <sheetView zoomScaleNormal="100" workbookViewId="0"/>
  </sheetViews>
  <sheetFormatPr defaultRowHeight="12.75" x14ac:dyDescent="0.2"/>
  <cols>
    <col min="1" max="1" width="7.5703125" style="36" customWidth="1"/>
    <col min="2" max="2" width="11" style="36" customWidth="1"/>
    <col min="3" max="3" width="7.28515625" style="36" customWidth="1"/>
    <col min="4" max="4" width="12" style="36" bestFit="1" customWidth="1"/>
    <col min="5" max="10" width="12.42578125" style="36" bestFit="1" customWidth="1"/>
    <col min="11" max="11" width="12" style="36" bestFit="1" customWidth="1"/>
    <col min="12" max="16384" width="9.140625" style="36"/>
  </cols>
  <sheetData>
    <row r="1" spans="1:16" x14ac:dyDescent="0.2">
      <c r="A1" s="9" t="s">
        <v>11</v>
      </c>
      <c r="B1" s="9"/>
    </row>
    <row r="2" spans="1:16" x14ac:dyDescent="0.2">
      <c r="A2" s="28"/>
    </row>
    <row r="3" spans="1:16" x14ac:dyDescent="0.2">
      <c r="A3" s="28" t="s">
        <v>170</v>
      </c>
    </row>
    <row r="4" spans="1:16" x14ac:dyDescent="0.2">
      <c r="A4" s="28" t="s">
        <v>236</v>
      </c>
    </row>
    <row r="5" spans="1:16" x14ac:dyDescent="0.2">
      <c r="A5" s="27"/>
    </row>
    <row r="6" spans="1:16" x14ac:dyDescent="0.2">
      <c r="A6" s="44" t="s">
        <v>12</v>
      </c>
      <c r="B6" s="45" t="s">
        <v>32</v>
      </c>
      <c r="C6" s="45"/>
      <c r="D6" s="45" t="s">
        <v>237</v>
      </c>
      <c r="E6" s="45" t="s">
        <v>238</v>
      </c>
      <c r="F6" s="45" t="s">
        <v>239</v>
      </c>
      <c r="G6" s="45" t="s">
        <v>240</v>
      </c>
      <c r="H6" s="45" t="s">
        <v>240</v>
      </c>
      <c r="I6" s="45" t="s">
        <v>239</v>
      </c>
      <c r="J6" s="45" t="s">
        <v>238</v>
      </c>
      <c r="K6" s="45" t="s">
        <v>237</v>
      </c>
    </row>
    <row r="7" spans="1:16" x14ac:dyDescent="0.2">
      <c r="A7" s="47" t="s">
        <v>15</v>
      </c>
      <c r="B7" s="48" t="s">
        <v>31</v>
      </c>
      <c r="C7" s="48"/>
      <c r="D7" s="48" t="s">
        <v>171</v>
      </c>
      <c r="E7" s="48" t="s">
        <v>172</v>
      </c>
      <c r="F7" s="48" t="s">
        <v>173</v>
      </c>
      <c r="G7" s="48" t="s">
        <v>174</v>
      </c>
      <c r="H7" s="48" t="s">
        <v>174</v>
      </c>
      <c r="I7" s="48" t="s">
        <v>173</v>
      </c>
      <c r="J7" s="48" t="s">
        <v>172</v>
      </c>
      <c r="K7" s="48" t="s">
        <v>171</v>
      </c>
    </row>
    <row r="8" spans="1:16" x14ac:dyDescent="0.2">
      <c r="A8" s="118">
        <v>41275</v>
      </c>
      <c r="B8" s="115">
        <v>51.541506568060903</v>
      </c>
      <c r="C8" s="115"/>
      <c r="D8" s="115"/>
      <c r="E8" s="115"/>
      <c r="F8" s="115"/>
      <c r="G8" s="115"/>
      <c r="H8" s="115"/>
      <c r="I8" s="115"/>
      <c r="J8" s="115"/>
      <c r="K8" s="115"/>
    </row>
    <row r="9" spans="1:16" x14ac:dyDescent="0.2">
      <c r="A9" s="119">
        <v>41640</v>
      </c>
      <c r="B9" s="116">
        <v>56.280931953117303</v>
      </c>
      <c r="C9" s="116"/>
      <c r="D9" s="116"/>
      <c r="E9" s="116"/>
      <c r="F9" s="116"/>
      <c r="G9" s="116"/>
      <c r="H9" s="116"/>
      <c r="I9" s="116"/>
      <c r="J9" s="116"/>
      <c r="K9" s="116"/>
    </row>
    <row r="10" spans="1:16" x14ac:dyDescent="0.2">
      <c r="A10" s="118">
        <v>42005</v>
      </c>
      <c r="B10" s="115">
        <v>65.504711846767293</v>
      </c>
      <c r="C10" s="115"/>
      <c r="D10" s="115"/>
      <c r="E10" s="115"/>
      <c r="F10" s="115"/>
      <c r="G10" s="115"/>
      <c r="H10" s="115"/>
      <c r="I10" s="115"/>
      <c r="J10" s="115"/>
      <c r="K10" s="115"/>
    </row>
    <row r="11" spans="1:16" x14ac:dyDescent="0.2">
      <c r="A11" s="119">
        <v>42370</v>
      </c>
      <c r="B11" s="116">
        <v>69.839260498304498</v>
      </c>
      <c r="C11" s="116"/>
      <c r="D11" s="116"/>
      <c r="E11" s="116"/>
      <c r="F11" s="116"/>
      <c r="G11" s="116"/>
      <c r="H11" s="116"/>
      <c r="I11" s="116"/>
      <c r="J11" s="116"/>
      <c r="K11" s="116"/>
    </row>
    <row r="12" spans="1:16" x14ac:dyDescent="0.2">
      <c r="A12" s="118">
        <v>42736</v>
      </c>
      <c r="B12" s="115">
        <v>73.717925647552804</v>
      </c>
      <c r="C12" s="115"/>
      <c r="D12" s="115"/>
      <c r="E12" s="115"/>
      <c r="F12" s="115"/>
      <c r="G12" s="115"/>
      <c r="H12" s="115"/>
      <c r="I12" s="115"/>
      <c r="J12" s="115"/>
      <c r="K12" s="115"/>
      <c r="P12" s="24"/>
    </row>
    <row r="13" spans="1:16" x14ac:dyDescent="0.2">
      <c r="A13" s="119">
        <v>43101</v>
      </c>
      <c r="B13" s="116">
        <v>75.269506051313599</v>
      </c>
      <c r="C13" s="116"/>
      <c r="D13" s="116"/>
      <c r="E13" s="116"/>
      <c r="F13" s="116"/>
      <c r="G13" s="116"/>
      <c r="H13" s="116"/>
      <c r="I13" s="116"/>
      <c r="J13" s="116"/>
      <c r="K13" s="116"/>
      <c r="P13" s="24"/>
    </row>
    <row r="14" spans="1:16" x14ac:dyDescent="0.2">
      <c r="A14" s="118">
        <v>43466</v>
      </c>
      <c r="B14" s="115">
        <v>74.4350608555863</v>
      </c>
      <c r="C14" s="115"/>
      <c r="D14" s="115"/>
      <c r="E14" s="115"/>
      <c r="F14" s="115"/>
      <c r="G14" s="115"/>
      <c r="H14" s="115"/>
      <c r="I14" s="115"/>
      <c r="J14" s="115"/>
      <c r="K14" s="115"/>
    </row>
    <row r="15" spans="1:16" x14ac:dyDescent="0.2">
      <c r="A15" s="119">
        <v>43831</v>
      </c>
      <c r="B15" s="116">
        <v>86.939626419806999</v>
      </c>
      <c r="C15" s="116"/>
      <c r="D15" s="116"/>
      <c r="E15" s="116"/>
      <c r="F15" s="116"/>
      <c r="G15" s="116"/>
      <c r="H15" s="116"/>
      <c r="I15" s="116"/>
      <c r="J15" s="116"/>
      <c r="K15" s="116"/>
    </row>
    <row r="16" spans="1:16" x14ac:dyDescent="0.2">
      <c r="A16" s="118">
        <v>44197</v>
      </c>
      <c r="B16" s="115">
        <v>78.291252325131396</v>
      </c>
      <c r="C16" s="115"/>
      <c r="D16" s="115"/>
      <c r="E16" s="115"/>
      <c r="F16" s="115"/>
      <c r="G16" s="115"/>
      <c r="H16" s="115"/>
      <c r="I16" s="115"/>
      <c r="J16" s="115"/>
      <c r="K16" s="115"/>
    </row>
    <row r="17" spans="1:11" x14ac:dyDescent="0.2">
      <c r="A17" s="119">
        <v>44562</v>
      </c>
      <c r="B17" s="116">
        <v>72.865876045056297</v>
      </c>
      <c r="C17" s="116">
        <v>72.865876045056297</v>
      </c>
      <c r="D17" s="116">
        <v>0</v>
      </c>
      <c r="E17" s="116">
        <v>0</v>
      </c>
      <c r="F17" s="116">
        <v>0</v>
      </c>
      <c r="G17" s="116">
        <v>0</v>
      </c>
      <c r="H17" s="116">
        <v>0</v>
      </c>
      <c r="I17" s="116">
        <v>0</v>
      </c>
      <c r="J17" s="116">
        <v>0</v>
      </c>
      <c r="K17" s="116">
        <v>0</v>
      </c>
    </row>
    <row r="18" spans="1:11" x14ac:dyDescent="0.2">
      <c r="A18" s="118">
        <v>44927</v>
      </c>
      <c r="B18" s="115">
        <v>76.742602687208802</v>
      </c>
      <c r="C18" s="115">
        <v>73.812852540757206</v>
      </c>
      <c r="D18" s="115">
        <v>0.96137681684780296</v>
      </c>
      <c r="E18" s="115">
        <v>0.76098800252370302</v>
      </c>
      <c r="F18" s="115">
        <v>0.60747249551835103</v>
      </c>
      <c r="G18" s="115">
        <v>0.59743786987505099</v>
      </c>
      <c r="H18" s="115">
        <v>0.63630777035403696</v>
      </c>
      <c r="I18" s="115">
        <v>0.75154780457045001</v>
      </c>
      <c r="J18" s="115">
        <v>0.77227539222943198</v>
      </c>
      <c r="K18" s="115">
        <v>1.0371190609687799</v>
      </c>
    </row>
    <row r="19" spans="1:11" x14ac:dyDescent="0.2">
      <c r="A19" s="119">
        <v>45292</v>
      </c>
      <c r="B19" s="116">
        <v>80.882292192109603</v>
      </c>
      <c r="C19" s="116">
        <v>75.3811843129983</v>
      </c>
      <c r="D19" s="116">
        <v>1.8133449543818201</v>
      </c>
      <c r="E19" s="116">
        <v>1.3570353700125799</v>
      </c>
      <c r="F19" s="116">
        <v>1.1824879556508401</v>
      </c>
      <c r="G19" s="116">
        <v>1.1451322778223101</v>
      </c>
      <c r="H19" s="116">
        <v>1.2002945135251899</v>
      </c>
      <c r="I19" s="116">
        <v>1.3285621605167699</v>
      </c>
      <c r="J19" s="116">
        <v>1.4722428864060899</v>
      </c>
      <c r="K19" s="116">
        <v>2.0644471162691098</v>
      </c>
    </row>
    <row r="20" spans="1:11" x14ac:dyDescent="0.2">
      <c r="A20" s="118">
        <v>45658</v>
      </c>
      <c r="B20" s="115">
        <v>83.530945925339097</v>
      </c>
      <c r="C20" s="115">
        <v>76.386170800761306</v>
      </c>
      <c r="D20" s="115">
        <v>2.1817717566557899</v>
      </c>
      <c r="E20" s="115">
        <v>1.89413591130482</v>
      </c>
      <c r="F20" s="115">
        <v>1.5579477276568501</v>
      </c>
      <c r="G20" s="115">
        <v>1.5108325349898999</v>
      </c>
      <c r="H20" s="115">
        <v>1.8524472334222699</v>
      </c>
      <c r="I20" s="115">
        <v>1.6883081374117199</v>
      </c>
      <c r="J20" s="115">
        <v>2.1591539569839102</v>
      </c>
      <c r="K20" s="115">
        <v>2.6585744089772998</v>
      </c>
    </row>
    <row r="21" spans="1:11" x14ac:dyDescent="0.2">
      <c r="A21" s="119">
        <v>46023</v>
      </c>
      <c r="B21" s="116">
        <v>85.643441030651303</v>
      </c>
      <c r="C21" s="116">
        <v>76.494533928686593</v>
      </c>
      <c r="D21" s="116">
        <v>3.2404714870112099</v>
      </c>
      <c r="E21" s="116">
        <v>2.1559585103184</v>
      </c>
      <c r="F21" s="116">
        <v>1.9893344297359301</v>
      </c>
      <c r="G21" s="116">
        <v>1.7562765177319499</v>
      </c>
      <c r="H21" s="116">
        <v>1.9791113602632699</v>
      </c>
      <c r="I21" s="116">
        <v>2.1537512376247498</v>
      </c>
      <c r="J21" s="116">
        <v>2.5943168849074998</v>
      </c>
      <c r="K21" s="116">
        <v>3.39041798212051</v>
      </c>
    </row>
    <row r="22" spans="1:11" ht="13.5" thickBot="1" x14ac:dyDescent="0.25">
      <c r="A22" s="120">
        <v>46388</v>
      </c>
      <c r="B22" s="117">
        <v>87.98709942792</v>
      </c>
      <c r="C22" s="117">
        <v>77.410768935537405</v>
      </c>
      <c r="D22" s="117">
        <v>3.5349565308626398</v>
      </c>
      <c r="E22" s="117">
        <v>2.64750620352814</v>
      </c>
      <c r="F22" s="117">
        <v>2.3684023420428399</v>
      </c>
      <c r="G22" s="117">
        <v>2.0158740560976698</v>
      </c>
      <c r="H22" s="117">
        <v>1.9864517194324001</v>
      </c>
      <c r="I22" s="117">
        <v>2.4599945932349501</v>
      </c>
      <c r="J22" s="117">
        <v>3.1293765730171001</v>
      </c>
      <c r="K22" s="117">
        <v>3.5725555453553399</v>
      </c>
    </row>
    <row r="23" spans="1:11" x14ac:dyDescent="0.2">
      <c r="A23" s="24" t="s">
        <v>38</v>
      </c>
    </row>
    <row r="24" spans="1:11" x14ac:dyDescent="0.2">
      <c r="A24" s="24" t="s">
        <v>235</v>
      </c>
    </row>
    <row r="25" spans="1:11" x14ac:dyDescent="0.2">
      <c r="A25" s="24" t="s">
        <v>233</v>
      </c>
    </row>
    <row r="27" spans="1:11" x14ac:dyDescent="0.2">
      <c r="A27" s="24" t="s">
        <v>241</v>
      </c>
    </row>
  </sheetData>
  <hyperlinks>
    <hyperlink ref="A1" location="Index!A1" display="Retornar ao índice"/>
  </hyperlink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codeName="Plan37">
    <tabColor theme="7"/>
  </sheetPr>
  <dimension ref="A1:K36"/>
  <sheetViews>
    <sheetView zoomScaleNormal="100" workbookViewId="0"/>
  </sheetViews>
  <sheetFormatPr defaultRowHeight="12.75" x14ac:dyDescent="0.2"/>
  <cols>
    <col min="1" max="1" width="17.42578125" style="36" customWidth="1"/>
    <col min="2" max="3" width="27.140625" style="36" customWidth="1"/>
    <col min="4" max="4" width="20" style="36" customWidth="1"/>
    <col min="5" max="16384" width="9.140625" style="36"/>
  </cols>
  <sheetData>
    <row r="1" spans="1:11" x14ac:dyDescent="0.2">
      <c r="A1" s="9" t="s">
        <v>11</v>
      </c>
      <c r="B1" s="9"/>
    </row>
    <row r="2" spans="1:11" x14ac:dyDescent="0.2">
      <c r="A2" s="28"/>
    </row>
    <row r="3" spans="1:11" x14ac:dyDescent="0.2">
      <c r="A3" s="28" t="s">
        <v>242</v>
      </c>
    </row>
    <row r="4" spans="1:11" x14ac:dyDescent="0.2">
      <c r="A4" s="28" t="s">
        <v>243</v>
      </c>
    </row>
    <row r="5" spans="1:11" x14ac:dyDescent="0.2">
      <c r="A5" s="27"/>
    </row>
    <row r="6" spans="1:11" x14ac:dyDescent="0.2">
      <c r="A6" s="44" t="s">
        <v>12</v>
      </c>
      <c r="B6" s="45" t="s">
        <v>178</v>
      </c>
      <c r="C6" s="45" t="s">
        <v>179</v>
      </c>
      <c r="D6" s="45" t="s">
        <v>244</v>
      </c>
    </row>
    <row r="7" spans="1:11" x14ac:dyDescent="0.2">
      <c r="A7" s="114" t="s">
        <v>15</v>
      </c>
      <c r="B7" s="48" t="s">
        <v>176</v>
      </c>
      <c r="C7" s="48" t="s">
        <v>41</v>
      </c>
      <c r="D7" s="48" t="s">
        <v>177</v>
      </c>
    </row>
    <row r="8" spans="1:11" x14ac:dyDescent="0.2">
      <c r="A8" s="107">
        <v>1997</v>
      </c>
      <c r="B8" s="129">
        <v>0.18913692790585346</v>
      </c>
      <c r="C8" s="129">
        <v>4.4064153001989383E-2</v>
      </c>
      <c r="D8" s="129">
        <v>0.14507277490386408</v>
      </c>
      <c r="E8" s="64"/>
      <c r="F8" s="64"/>
      <c r="G8" s="64"/>
      <c r="H8" s="64"/>
      <c r="I8" s="64"/>
      <c r="J8" s="64"/>
      <c r="K8" s="64"/>
    </row>
    <row r="9" spans="1:11" x14ac:dyDescent="0.2">
      <c r="A9" s="106">
        <v>1998</v>
      </c>
      <c r="B9" s="130">
        <v>0.75592451147216055</v>
      </c>
      <c r="C9" s="130">
        <v>-0.17410729045832046</v>
      </c>
      <c r="D9" s="130">
        <v>0.93003180193048096</v>
      </c>
      <c r="E9" s="64"/>
      <c r="F9" s="64"/>
      <c r="G9" s="64"/>
      <c r="H9" s="64"/>
      <c r="I9" s="64"/>
      <c r="J9" s="64"/>
      <c r="K9" s="64"/>
    </row>
    <row r="10" spans="1:11" x14ac:dyDescent="0.2">
      <c r="A10" s="107">
        <v>1999</v>
      </c>
      <c r="B10" s="129">
        <v>1.8538290325750484</v>
      </c>
      <c r="C10" s="129">
        <v>1.1021234937972211</v>
      </c>
      <c r="D10" s="129">
        <v>0.75170553877782731</v>
      </c>
      <c r="E10" s="64"/>
      <c r="F10" s="64"/>
      <c r="G10" s="64"/>
      <c r="H10" s="64"/>
      <c r="I10" s="64"/>
      <c r="J10" s="64"/>
      <c r="K10" s="64"/>
    </row>
    <row r="11" spans="1:11" x14ac:dyDescent="0.2">
      <c r="A11" s="106">
        <v>2000</v>
      </c>
      <c r="B11" s="130">
        <v>1.7498410554502266</v>
      </c>
      <c r="C11" s="130">
        <v>1.2876015350548777</v>
      </c>
      <c r="D11" s="130">
        <v>0.46223952039534888</v>
      </c>
      <c r="E11" s="64"/>
      <c r="F11" s="64"/>
      <c r="G11" s="64"/>
      <c r="H11" s="64"/>
      <c r="I11" s="64"/>
      <c r="J11" s="64"/>
      <c r="K11" s="64"/>
    </row>
    <row r="12" spans="1:11" x14ac:dyDescent="0.2">
      <c r="A12" s="107">
        <v>2001</v>
      </c>
      <c r="B12" s="129">
        <v>1.6520622797767706</v>
      </c>
      <c r="C12" s="129">
        <v>1.2033233934994942</v>
      </c>
      <c r="D12" s="129">
        <v>0.44873888627727632</v>
      </c>
      <c r="E12" s="64"/>
      <c r="F12" s="64"/>
      <c r="G12" s="64"/>
      <c r="H12" s="64"/>
      <c r="I12" s="64"/>
      <c r="J12" s="64"/>
      <c r="K12" s="64"/>
    </row>
    <row r="13" spans="1:11" x14ac:dyDescent="0.2">
      <c r="A13" s="106">
        <v>2002</v>
      </c>
      <c r="B13" s="130">
        <v>2.1210020303855757</v>
      </c>
      <c r="C13" s="130">
        <v>1.9181255290226784</v>
      </c>
      <c r="D13" s="130">
        <v>0.20287650136289725</v>
      </c>
      <c r="E13" s="64"/>
      <c r="F13" s="64"/>
      <c r="G13" s="64"/>
      <c r="H13" s="64"/>
      <c r="I13" s="64"/>
      <c r="J13" s="64"/>
      <c r="K13" s="64"/>
    </row>
    <row r="14" spans="1:11" x14ac:dyDescent="0.2">
      <c r="A14" s="107">
        <v>2003</v>
      </c>
      <c r="B14" s="129">
        <v>2.274806560761558</v>
      </c>
      <c r="C14" s="129">
        <v>2.1037010821989117</v>
      </c>
      <c r="D14" s="129">
        <v>0.17110547856264624</v>
      </c>
      <c r="E14" s="64"/>
      <c r="F14" s="64"/>
      <c r="G14" s="64"/>
      <c r="H14" s="64"/>
      <c r="I14" s="64"/>
      <c r="J14" s="64"/>
      <c r="K14" s="64"/>
    </row>
    <row r="15" spans="1:11" x14ac:dyDescent="0.2">
      <c r="A15" s="106">
        <v>2004</v>
      </c>
      <c r="B15" s="130">
        <v>2.5203112012684938</v>
      </c>
      <c r="C15" s="130">
        <v>2.3039897120634119</v>
      </c>
      <c r="D15" s="130">
        <v>0.21632148920508198</v>
      </c>
      <c r="E15" s="64"/>
      <c r="F15" s="64"/>
      <c r="G15" s="64"/>
      <c r="H15" s="64"/>
      <c r="I15" s="64"/>
      <c r="J15" s="64"/>
      <c r="K15" s="64"/>
    </row>
    <row r="16" spans="1:11" x14ac:dyDescent="0.2">
      <c r="A16" s="107">
        <v>2005</v>
      </c>
      <c r="B16" s="129">
        <v>2.4266813918278478</v>
      </c>
      <c r="C16" s="129">
        <v>2.2173169219181768</v>
      </c>
      <c r="D16" s="129">
        <v>0.20936446990967106</v>
      </c>
      <c r="E16" s="64"/>
      <c r="F16" s="64"/>
      <c r="G16" s="64"/>
      <c r="H16" s="64"/>
      <c r="I16" s="64"/>
      <c r="J16" s="64"/>
      <c r="K16" s="64"/>
    </row>
    <row r="17" spans="1:11" x14ac:dyDescent="0.2">
      <c r="A17" s="106">
        <v>2006</v>
      </c>
      <c r="B17" s="130">
        <v>2.0232098628427284</v>
      </c>
      <c r="C17" s="130">
        <v>1.7558717585211003</v>
      </c>
      <c r="D17" s="130">
        <v>0.26733810432162808</v>
      </c>
      <c r="E17" s="64"/>
      <c r="F17" s="64"/>
      <c r="G17" s="64"/>
      <c r="H17" s="64"/>
      <c r="I17" s="64"/>
      <c r="J17" s="64"/>
      <c r="K17" s="64"/>
    </row>
    <row r="18" spans="1:11" x14ac:dyDescent="0.2">
      <c r="A18" s="107">
        <v>2007</v>
      </c>
      <c r="B18" s="129">
        <v>2.1192947515183191</v>
      </c>
      <c r="C18" s="129">
        <v>1.8827413081957765</v>
      </c>
      <c r="D18" s="129">
        <v>0.23655344332254269</v>
      </c>
      <c r="E18" s="64"/>
      <c r="F18" s="64"/>
      <c r="G18" s="64"/>
      <c r="H18" s="64"/>
      <c r="I18" s="64"/>
      <c r="J18" s="64"/>
      <c r="K18" s="64"/>
    </row>
    <row r="19" spans="1:11" x14ac:dyDescent="0.2">
      <c r="A19" s="106">
        <v>2008</v>
      </c>
      <c r="B19" s="130">
        <v>2.2971996794154159</v>
      </c>
      <c r="C19" s="130">
        <v>2.3738028076045299</v>
      </c>
      <c r="D19" s="130">
        <v>-7.6603128189113967E-2</v>
      </c>
      <c r="E19" s="64"/>
      <c r="F19" s="64"/>
      <c r="G19" s="64"/>
      <c r="H19" s="64"/>
      <c r="I19" s="64"/>
      <c r="J19" s="64"/>
      <c r="K19" s="64"/>
    </row>
    <row r="20" spans="1:11" x14ac:dyDescent="0.2">
      <c r="A20" s="107">
        <v>2009</v>
      </c>
      <c r="B20" s="129">
        <v>1.1831970066932258</v>
      </c>
      <c r="C20" s="129">
        <v>0.55496632719703121</v>
      </c>
      <c r="D20" s="129">
        <v>0.6282306794961946</v>
      </c>
      <c r="E20" s="64"/>
      <c r="F20" s="64"/>
      <c r="G20" s="64"/>
      <c r="H20" s="64"/>
      <c r="I20" s="64"/>
      <c r="J20" s="64"/>
      <c r="K20" s="64"/>
    </row>
    <row r="21" spans="1:11" x14ac:dyDescent="0.2">
      <c r="A21" s="106">
        <v>2010</v>
      </c>
      <c r="B21" s="130">
        <v>2.0044837315013875</v>
      </c>
      <c r="C21" s="130">
        <v>0.85013376435827737</v>
      </c>
      <c r="D21" s="130">
        <v>1.1543499671431101</v>
      </c>
      <c r="E21" s="64"/>
      <c r="F21" s="64"/>
      <c r="G21" s="64"/>
      <c r="H21" s="64"/>
      <c r="I21" s="64"/>
      <c r="J21" s="64"/>
      <c r="K21" s="64"/>
    </row>
    <row r="22" spans="1:11" x14ac:dyDescent="0.2">
      <c r="A22" s="107">
        <v>2011</v>
      </c>
      <c r="B22" s="129">
        <v>2.0997031534445649</v>
      </c>
      <c r="C22" s="129">
        <v>1.4331378139655462</v>
      </c>
      <c r="D22" s="129">
        <v>0.66656533947901875</v>
      </c>
      <c r="E22" s="64"/>
      <c r="F22" s="64"/>
      <c r="G22" s="64"/>
      <c r="H22" s="64"/>
      <c r="I22" s="64"/>
      <c r="J22" s="64"/>
      <c r="K22" s="64"/>
    </row>
    <row r="23" spans="1:11" x14ac:dyDescent="0.2">
      <c r="A23" s="106">
        <v>2012</v>
      </c>
      <c r="B23" s="130">
        <v>1.7651548525431098</v>
      </c>
      <c r="C23" s="130">
        <v>0.77716227978569141</v>
      </c>
      <c r="D23" s="130">
        <v>0.98799257275741836</v>
      </c>
      <c r="E23" s="64"/>
      <c r="F23" s="64"/>
      <c r="G23" s="64"/>
      <c r="H23" s="64"/>
      <c r="I23" s="64"/>
      <c r="J23" s="64"/>
      <c r="K23" s="64"/>
    </row>
    <row r="24" spans="1:11" x14ac:dyDescent="0.2">
      <c r="A24" s="107">
        <v>2013</v>
      </c>
      <c r="B24" s="129">
        <v>1.3534190321019224</v>
      </c>
      <c r="C24" s="129">
        <v>0.25004786189276862</v>
      </c>
      <c r="D24" s="129">
        <v>1.1033711702091538</v>
      </c>
      <c r="E24" s="64"/>
      <c r="F24" s="64"/>
      <c r="G24" s="64"/>
      <c r="H24" s="64"/>
      <c r="I24" s="64"/>
      <c r="J24" s="64"/>
      <c r="K24" s="64"/>
    </row>
    <row r="25" spans="1:11" x14ac:dyDescent="0.2">
      <c r="A25" s="106">
        <v>2014</v>
      </c>
      <c r="B25" s="130">
        <v>-0.40634356809761008</v>
      </c>
      <c r="C25" s="130">
        <v>-1.4115166713735516</v>
      </c>
      <c r="D25" s="130">
        <v>1.0051731032759417</v>
      </c>
      <c r="E25" s="64"/>
      <c r="F25" s="64"/>
      <c r="G25" s="64"/>
      <c r="H25" s="64"/>
      <c r="I25" s="64"/>
      <c r="J25" s="64"/>
      <c r="K25" s="64"/>
    </row>
    <row r="26" spans="1:11" x14ac:dyDescent="0.2">
      <c r="A26" s="107">
        <v>2015</v>
      </c>
      <c r="B26" s="129">
        <v>-2.009781610289858</v>
      </c>
      <c r="C26" s="129">
        <v>-1.9819787377214872</v>
      </c>
      <c r="D26" s="129">
        <v>-2.7802872568370773E-2</v>
      </c>
      <c r="E26" s="64"/>
      <c r="F26" s="64"/>
      <c r="G26" s="64"/>
      <c r="H26" s="64"/>
      <c r="I26" s="64"/>
      <c r="J26" s="64"/>
      <c r="K26" s="64"/>
    </row>
    <row r="27" spans="1:11" x14ac:dyDescent="0.2">
      <c r="A27" s="106">
        <v>2016</v>
      </c>
      <c r="B27" s="130">
        <v>-2.5724347101922347</v>
      </c>
      <c r="C27" s="130">
        <v>-3.5600379327247924</v>
      </c>
      <c r="D27" s="130">
        <v>0.98760322253255772</v>
      </c>
      <c r="E27" s="64"/>
      <c r="F27" s="64"/>
      <c r="G27" s="64"/>
      <c r="H27" s="64"/>
      <c r="I27" s="64"/>
      <c r="J27" s="64"/>
      <c r="K27" s="64"/>
    </row>
    <row r="28" spans="1:11" x14ac:dyDescent="0.2">
      <c r="A28" s="107">
        <v>2017</v>
      </c>
      <c r="B28" s="129">
        <v>-1.8869012375221343</v>
      </c>
      <c r="C28" s="129">
        <v>-2.8446955928945625</v>
      </c>
      <c r="D28" s="129">
        <v>0.95779435537242819</v>
      </c>
      <c r="E28" s="64"/>
      <c r="F28" s="64"/>
      <c r="G28" s="64"/>
      <c r="H28" s="64"/>
      <c r="I28" s="64"/>
      <c r="J28" s="64"/>
      <c r="K28" s="64"/>
    </row>
    <row r="29" spans="1:11" x14ac:dyDescent="0.2">
      <c r="A29" s="106">
        <v>2018</v>
      </c>
      <c r="B29" s="130">
        <v>-1.716431524022263</v>
      </c>
      <c r="C29" s="130">
        <v>-2.4185249354996072</v>
      </c>
      <c r="D29" s="130">
        <v>0.70209341147734428</v>
      </c>
    </row>
    <row r="30" spans="1:11" x14ac:dyDescent="0.2">
      <c r="A30" s="107">
        <v>2019</v>
      </c>
      <c r="B30" s="129">
        <v>-1.2865484004980754</v>
      </c>
      <c r="C30" s="129">
        <v>-2.3781234323010696</v>
      </c>
      <c r="D30" s="129">
        <v>1.0915750318029942</v>
      </c>
    </row>
    <row r="31" spans="1:11" x14ac:dyDescent="0.2">
      <c r="A31" s="106">
        <v>2020</v>
      </c>
      <c r="B31" s="130">
        <v>-9.7673348221260579</v>
      </c>
      <c r="C31" s="130">
        <v>-2.6021191009753077</v>
      </c>
      <c r="D31" s="130">
        <v>-7.1652157211507497</v>
      </c>
    </row>
    <row r="32" spans="1:11" x14ac:dyDescent="0.2">
      <c r="A32" s="107">
        <v>2021</v>
      </c>
      <c r="B32" s="129">
        <v>-0.39407808015575108</v>
      </c>
      <c r="C32" s="129">
        <v>0.27399155177269069</v>
      </c>
      <c r="D32" s="129">
        <v>-0.66806963192844182</v>
      </c>
    </row>
    <row r="33" spans="1:4" x14ac:dyDescent="0.2">
      <c r="A33" s="106">
        <v>2022</v>
      </c>
      <c r="B33" s="130">
        <v>0.5456580164620769</v>
      </c>
      <c r="C33" s="130">
        <v>0.60495853181530068</v>
      </c>
      <c r="D33" s="130">
        <v>-5.9300515353223782E-2</v>
      </c>
    </row>
    <row r="34" spans="1:4" ht="13.5" thickBot="1" x14ac:dyDescent="0.25">
      <c r="A34" s="121">
        <v>2023</v>
      </c>
      <c r="B34" s="151">
        <v>0.35187026014037526</v>
      </c>
      <c r="C34" s="151">
        <v>0.57415972302771745</v>
      </c>
      <c r="D34" s="151">
        <v>-0.22228946288734219</v>
      </c>
    </row>
    <row r="35" spans="1:4" x14ac:dyDescent="0.2">
      <c r="A35" s="24" t="s">
        <v>175</v>
      </c>
    </row>
    <row r="36" spans="1:4" x14ac:dyDescent="0.2">
      <c r="A36" s="24" t="s">
        <v>245</v>
      </c>
    </row>
  </sheetData>
  <hyperlinks>
    <hyperlink ref="A1" location="Index!A1" display="Retornar ao índice"/>
  </hyperlinks>
  <pageMargins left="0.511811024" right="0.511811024" top="0.78740157499999996" bottom="0.78740157499999996" header="0.31496062000000002" footer="0.31496062000000002"/>
  <pageSetup paperSize="9" orientation="portrait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codeName="Plan35">
    <tabColor theme="7"/>
  </sheetPr>
  <dimension ref="A1:K31"/>
  <sheetViews>
    <sheetView zoomScaleNormal="100" workbookViewId="0"/>
  </sheetViews>
  <sheetFormatPr defaultRowHeight="12.75" x14ac:dyDescent="0.2"/>
  <cols>
    <col min="1" max="1" width="17.42578125" style="36" customWidth="1"/>
    <col min="2" max="3" width="41.85546875" style="36" customWidth="1"/>
    <col min="4" max="16384" width="9.140625" style="36"/>
  </cols>
  <sheetData>
    <row r="1" spans="1:11" x14ac:dyDescent="0.2">
      <c r="A1" s="9" t="s">
        <v>11</v>
      </c>
      <c r="B1" s="9"/>
    </row>
    <row r="2" spans="1:11" x14ac:dyDescent="0.2">
      <c r="A2" s="28"/>
    </row>
    <row r="3" spans="1:11" x14ac:dyDescent="0.2">
      <c r="A3" s="28" t="s">
        <v>182</v>
      </c>
    </row>
    <row r="4" spans="1:11" x14ac:dyDescent="0.2">
      <c r="A4" s="28" t="s">
        <v>246</v>
      </c>
    </row>
    <row r="5" spans="1:11" x14ac:dyDescent="0.2">
      <c r="A5" s="27"/>
    </row>
    <row r="6" spans="1:11" s="135" customFormat="1" ht="38.25" customHeight="1" x14ac:dyDescent="0.25">
      <c r="A6" s="152" t="s">
        <v>12</v>
      </c>
      <c r="B6" s="153" t="s">
        <v>250</v>
      </c>
      <c r="C6" s="153" t="s">
        <v>249</v>
      </c>
      <c r="I6" s="144"/>
    </row>
    <row r="7" spans="1:11" s="135" customFormat="1" ht="38.25" customHeight="1" x14ac:dyDescent="0.25">
      <c r="A7" s="154" t="s">
        <v>15</v>
      </c>
      <c r="B7" s="155" t="s">
        <v>180</v>
      </c>
      <c r="C7" s="155" t="s">
        <v>181</v>
      </c>
      <c r="I7" s="145"/>
    </row>
    <row r="8" spans="1:11" x14ac:dyDescent="0.2">
      <c r="A8" s="107">
        <v>2002</v>
      </c>
      <c r="B8" s="122">
        <v>31.312006617022583</v>
      </c>
      <c r="C8" s="122">
        <v>9.9154867338731236</v>
      </c>
      <c r="D8" s="64"/>
      <c r="E8" s="64"/>
      <c r="F8" s="64"/>
      <c r="G8" s="64"/>
      <c r="H8" s="64"/>
      <c r="I8" s="134"/>
      <c r="J8" s="64"/>
      <c r="K8" s="64"/>
    </row>
    <row r="9" spans="1:11" x14ac:dyDescent="0.2">
      <c r="A9" s="106">
        <v>2003</v>
      </c>
      <c r="B9" s="123">
        <v>26.425848133670439</v>
      </c>
      <c r="C9" s="123">
        <v>-3.4215077954027895</v>
      </c>
      <c r="D9" s="64"/>
      <c r="E9" s="64"/>
      <c r="F9" s="64"/>
      <c r="G9" s="64"/>
      <c r="H9" s="64"/>
      <c r="I9" s="134"/>
      <c r="J9" s="64"/>
      <c r="K9" s="64"/>
    </row>
    <row r="10" spans="1:11" x14ac:dyDescent="0.2">
      <c r="A10" s="107">
        <v>2004</v>
      </c>
      <c r="B10" s="122">
        <v>11.067305872861244</v>
      </c>
      <c r="C10" s="122">
        <v>9.9101793953133122</v>
      </c>
      <c r="D10" s="64"/>
      <c r="E10" s="64"/>
      <c r="F10" s="64"/>
      <c r="G10" s="64"/>
      <c r="H10" s="64"/>
      <c r="I10" s="64"/>
      <c r="J10" s="64"/>
      <c r="K10" s="64"/>
    </row>
    <row r="11" spans="1:11" x14ac:dyDescent="0.2">
      <c r="A11" s="106">
        <v>2005</v>
      </c>
      <c r="B11" s="123">
        <v>11.875167597833824</v>
      </c>
      <c r="C11" s="123">
        <v>9.0033089916348388</v>
      </c>
      <c r="D11" s="64"/>
      <c r="E11" s="64"/>
      <c r="F11" s="64"/>
      <c r="G11" s="64"/>
      <c r="H11" s="64"/>
      <c r="I11" s="64"/>
      <c r="J11" s="64"/>
      <c r="K11" s="64"/>
    </row>
    <row r="12" spans="1:11" x14ac:dyDescent="0.2">
      <c r="A12" s="107">
        <v>2006</v>
      </c>
      <c r="B12" s="122">
        <v>19.508318476211727</v>
      </c>
      <c r="C12" s="122">
        <v>6.045100938268555</v>
      </c>
      <c r="D12" s="64"/>
      <c r="E12" s="64"/>
      <c r="F12" s="64"/>
      <c r="G12" s="64"/>
      <c r="H12" s="64"/>
      <c r="I12" s="64"/>
      <c r="J12" s="64"/>
      <c r="K12" s="64"/>
    </row>
    <row r="13" spans="1:11" x14ac:dyDescent="0.2">
      <c r="A13" s="106">
        <v>2007</v>
      </c>
      <c r="B13" s="123">
        <v>-9.4576002612327912</v>
      </c>
      <c r="C13" s="123">
        <v>10.942341923777409</v>
      </c>
      <c r="D13" s="64"/>
      <c r="E13" s="64"/>
      <c r="F13" s="64"/>
      <c r="G13" s="64"/>
      <c r="H13" s="64"/>
      <c r="I13" s="64"/>
      <c r="J13" s="64"/>
      <c r="K13" s="64"/>
    </row>
    <row r="14" spans="1:11" x14ac:dyDescent="0.2">
      <c r="A14" s="107">
        <v>2008</v>
      </c>
      <c r="B14" s="122">
        <v>31.101999127776136</v>
      </c>
      <c r="C14" s="122">
        <v>8.2988630240810259</v>
      </c>
      <c r="D14" s="64"/>
      <c r="E14" s="64"/>
      <c r="F14" s="64"/>
      <c r="G14" s="64"/>
      <c r="H14" s="64"/>
      <c r="I14" s="64"/>
      <c r="J14" s="64"/>
      <c r="K14" s="64"/>
    </row>
    <row r="15" spans="1:11" x14ac:dyDescent="0.2">
      <c r="A15" s="106">
        <v>2009</v>
      </c>
      <c r="B15" s="123">
        <v>-13.548784182500984</v>
      </c>
      <c r="C15" s="123">
        <v>-2.4038216932307566</v>
      </c>
      <c r="D15" s="64"/>
      <c r="E15" s="64"/>
      <c r="F15" s="64"/>
      <c r="G15" s="64"/>
      <c r="H15" s="64"/>
      <c r="I15" s="64"/>
      <c r="J15" s="64"/>
      <c r="K15" s="64"/>
    </row>
    <row r="16" spans="1:11" x14ac:dyDescent="0.2">
      <c r="A16" s="107">
        <v>2010</v>
      </c>
      <c r="B16" s="122">
        <v>6.6534771429151762</v>
      </c>
      <c r="C16" s="122">
        <v>10.673306982393616</v>
      </c>
      <c r="D16" s="64"/>
      <c r="E16" s="64"/>
      <c r="F16" s="64"/>
      <c r="G16" s="64"/>
      <c r="H16" s="64"/>
      <c r="I16" s="64"/>
      <c r="J16" s="64"/>
      <c r="K16" s="64"/>
    </row>
    <row r="17" spans="1:11" x14ac:dyDescent="0.2">
      <c r="A17" s="106">
        <v>2011</v>
      </c>
      <c r="B17" s="123">
        <v>11.546116670334827</v>
      </c>
      <c r="C17" s="123">
        <v>8.1409443707253679</v>
      </c>
      <c r="D17" s="64"/>
      <c r="E17" s="64"/>
      <c r="F17" s="64"/>
      <c r="G17" s="64"/>
      <c r="H17" s="64"/>
      <c r="I17" s="64"/>
      <c r="J17" s="64"/>
      <c r="K17" s="64"/>
    </row>
    <row r="18" spans="1:11" x14ac:dyDescent="0.2">
      <c r="A18" s="107">
        <v>2012</v>
      </c>
      <c r="B18" s="122">
        <v>4.0710508883326169</v>
      </c>
      <c r="C18" s="122">
        <v>1.4469208397761779</v>
      </c>
      <c r="D18" s="64"/>
      <c r="E18" s="64"/>
      <c r="F18" s="64"/>
      <c r="G18" s="64"/>
      <c r="H18" s="64"/>
      <c r="I18" s="64"/>
      <c r="J18" s="64"/>
      <c r="K18" s="64"/>
    </row>
    <row r="19" spans="1:11" x14ac:dyDescent="0.2">
      <c r="A19" s="106">
        <v>2013</v>
      </c>
      <c r="B19" s="123">
        <v>-2.1353345725377615</v>
      </c>
      <c r="C19" s="123">
        <v>3.8599880672794296</v>
      </c>
      <c r="D19" s="64"/>
      <c r="E19" s="64"/>
      <c r="F19" s="64"/>
      <c r="G19" s="64"/>
      <c r="H19" s="64"/>
      <c r="I19" s="64"/>
      <c r="J19" s="64"/>
      <c r="K19" s="64"/>
    </row>
    <row r="20" spans="1:11" x14ac:dyDescent="0.2">
      <c r="A20" s="107">
        <v>2014</v>
      </c>
      <c r="B20" s="122">
        <v>3.9987166134541452</v>
      </c>
      <c r="C20" s="122">
        <v>-2.6477488594151</v>
      </c>
      <c r="D20" s="64"/>
      <c r="E20" s="64"/>
      <c r="F20" s="64"/>
      <c r="G20" s="64"/>
      <c r="H20" s="64"/>
      <c r="I20" s="64"/>
      <c r="J20" s="64"/>
      <c r="K20" s="64"/>
    </row>
    <row r="21" spans="1:11" x14ac:dyDescent="0.2">
      <c r="A21" s="106">
        <v>2015</v>
      </c>
      <c r="B21" s="123">
        <v>-36.12000590635779</v>
      </c>
      <c r="C21" s="123">
        <v>-4.9507964976513215</v>
      </c>
      <c r="D21" s="64"/>
      <c r="E21" s="64"/>
      <c r="F21" s="64"/>
      <c r="G21" s="64"/>
      <c r="H21" s="64"/>
      <c r="I21" s="64"/>
      <c r="J21" s="64"/>
      <c r="K21" s="64"/>
    </row>
    <row r="22" spans="1:11" x14ac:dyDescent="0.2">
      <c r="A22" s="107">
        <v>2016</v>
      </c>
      <c r="B22" s="122">
        <v>-25.928985700652319</v>
      </c>
      <c r="C22" s="122">
        <v>-5.5527088345048377</v>
      </c>
      <c r="D22" s="64"/>
      <c r="E22" s="64"/>
      <c r="F22" s="64"/>
      <c r="G22" s="64"/>
      <c r="H22" s="64"/>
      <c r="I22" s="64"/>
      <c r="J22" s="64"/>
      <c r="K22" s="64"/>
    </row>
    <row r="23" spans="1:11" x14ac:dyDescent="0.2">
      <c r="A23" s="106">
        <v>2017</v>
      </c>
      <c r="B23" s="123">
        <v>49.73273615468807</v>
      </c>
      <c r="C23" s="123">
        <v>2.6447564174032934</v>
      </c>
    </row>
    <row r="24" spans="1:11" x14ac:dyDescent="0.2">
      <c r="A24" s="107">
        <v>2018</v>
      </c>
      <c r="B24" s="122">
        <v>60.079660199362593</v>
      </c>
      <c r="C24" s="122">
        <v>3.7331919940186475</v>
      </c>
    </row>
    <row r="25" spans="1:11" x14ac:dyDescent="0.2">
      <c r="A25" s="106">
        <v>2019</v>
      </c>
      <c r="B25" s="123">
        <v>5.8330269816589508</v>
      </c>
      <c r="C25" s="123">
        <v>0.51399593932901499</v>
      </c>
    </row>
    <row r="26" spans="1:11" x14ac:dyDescent="0.2">
      <c r="A26" s="107">
        <v>2020</v>
      </c>
      <c r="B26" s="122">
        <v>-14.255507911206788</v>
      </c>
      <c r="C26" s="122">
        <v>-3.6503167262732283</v>
      </c>
    </row>
    <row r="27" spans="1:11" x14ac:dyDescent="0.2">
      <c r="A27" s="106">
        <v>2021</v>
      </c>
      <c r="B27" s="123">
        <v>72.454776840387566</v>
      </c>
      <c r="C27" s="123">
        <v>12.81537906103174</v>
      </c>
    </row>
    <row r="28" spans="1:11" x14ac:dyDescent="0.2">
      <c r="A28" s="107">
        <v>2022</v>
      </c>
      <c r="B28" s="122">
        <v>58.945354533732953</v>
      </c>
      <c r="C28" s="122">
        <v>7.5504569942768329</v>
      </c>
    </row>
    <row r="29" spans="1:11" ht="13.5" thickBot="1" x14ac:dyDescent="0.25">
      <c r="A29" s="108">
        <v>2023</v>
      </c>
      <c r="B29" s="124">
        <v>48.267684561802973</v>
      </c>
      <c r="C29" s="124">
        <v>5.8420099819576077</v>
      </c>
    </row>
    <row r="30" spans="1:11" x14ac:dyDescent="0.2">
      <c r="A30" s="24" t="s">
        <v>247</v>
      </c>
    </row>
    <row r="31" spans="1:11" x14ac:dyDescent="0.2">
      <c r="A31" s="24" t="s">
        <v>248</v>
      </c>
    </row>
  </sheetData>
  <hyperlinks>
    <hyperlink ref="A1" location="Index!A1" display="Retornar ao índice"/>
  </hyperlinks>
  <pageMargins left="0.511811024" right="0.511811024" top="0.78740157499999996" bottom="0.78740157499999996" header="0.31496062000000002" footer="0.31496062000000002"/>
  <pageSetup paperSize="9" orientation="portrait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codeName="Plan38">
    <tabColor theme="7"/>
  </sheetPr>
  <dimension ref="A1:K118"/>
  <sheetViews>
    <sheetView zoomScaleNormal="100" workbookViewId="0"/>
  </sheetViews>
  <sheetFormatPr defaultRowHeight="12.75" x14ac:dyDescent="0.2"/>
  <cols>
    <col min="1" max="1" width="17.42578125" style="36" customWidth="1"/>
    <col min="2" max="4" width="30.7109375" style="36" customWidth="1"/>
    <col min="5" max="16384" width="9.140625" style="36"/>
  </cols>
  <sheetData>
    <row r="1" spans="1:11" x14ac:dyDescent="0.2">
      <c r="A1" s="9" t="s">
        <v>11</v>
      </c>
      <c r="B1" s="9"/>
    </row>
    <row r="2" spans="1:11" x14ac:dyDescent="0.2">
      <c r="A2" s="28"/>
    </row>
    <row r="3" spans="1:11" x14ac:dyDescent="0.2">
      <c r="A3" s="28" t="s">
        <v>191</v>
      </c>
    </row>
    <row r="4" spans="1:11" x14ac:dyDescent="0.2">
      <c r="A4" s="28" t="s">
        <v>251</v>
      </c>
    </row>
    <row r="5" spans="1:11" x14ac:dyDescent="0.2">
      <c r="A5" s="27"/>
    </row>
    <row r="6" spans="1:11" x14ac:dyDescent="0.2">
      <c r="A6" s="44" t="s">
        <v>12</v>
      </c>
      <c r="B6" s="44" t="s">
        <v>252</v>
      </c>
      <c r="C6" s="44" t="s">
        <v>13</v>
      </c>
      <c r="D6" s="44" t="s">
        <v>14</v>
      </c>
    </row>
    <row r="7" spans="1:11" x14ac:dyDescent="0.2">
      <c r="A7" s="125" t="s">
        <v>15</v>
      </c>
      <c r="B7" s="125" t="s">
        <v>183</v>
      </c>
      <c r="C7" s="125" t="s">
        <v>16</v>
      </c>
      <c r="D7" s="125" t="s">
        <v>17</v>
      </c>
    </row>
    <row r="8" spans="1:11" x14ac:dyDescent="0.2">
      <c r="A8" s="126">
        <v>35125</v>
      </c>
      <c r="B8" s="129">
        <v>-9.1999999999999998E-3</v>
      </c>
      <c r="C8" s="129">
        <v>99.4078931770201</v>
      </c>
      <c r="D8" s="122">
        <v>100.33093780482449</v>
      </c>
      <c r="I8" s="133"/>
    </row>
    <row r="9" spans="1:11" x14ac:dyDescent="0.2">
      <c r="A9" s="127">
        <v>35217</v>
      </c>
      <c r="B9" s="130">
        <v>-9.3999999999999986E-3</v>
      </c>
      <c r="C9" s="130">
        <v>100.65262969488801</v>
      </c>
      <c r="D9" s="123">
        <v>101.60774247414497</v>
      </c>
      <c r="I9" s="132"/>
    </row>
    <row r="10" spans="1:11" x14ac:dyDescent="0.2">
      <c r="A10" s="126">
        <v>35309</v>
      </c>
      <c r="B10" s="129">
        <v>7.7000000000000002E-3</v>
      </c>
      <c r="C10" s="129">
        <v>104.154353188017</v>
      </c>
      <c r="D10" s="122">
        <v>103.358492793507</v>
      </c>
      <c r="I10" s="134"/>
    </row>
    <row r="11" spans="1:11" x14ac:dyDescent="0.2">
      <c r="A11" s="127">
        <v>35400</v>
      </c>
      <c r="B11" s="123">
        <v>-1E-4</v>
      </c>
      <c r="C11" s="123">
        <v>103.37721212310601</v>
      </c>
      <c r="D11" s="123">
        <v>103.38755087819382</v>
      </c>
      <c r="E11" s="64"/>
      <c r="F11" s="64"/>
      <c r="G11" s="64"/>
      <c r="H11" s="64"/>
      <c r="I11" s="64"/>
      <c r="J11" s="64"/>
      <c r="K11" s="64"/>
    </row>
    <row r="12" spans="1:11" x14ac:dyDescent="0.2">
      <c r="A12" s="126">
        <v>35490</v>
      </c>
      <c r="B12" s="122">
        <v>2.7000000000000001E-3</v>
      </c>
      <c r="C12" s="122">
        <v>104.415198209151</v>
      </c>
      <c r="D12" s="122">
        <v>104.134036311111</v>
      </c>
      <c r="E12" s="64"/>
      <c r="F12" s="64"/>
      <c r="G12" s="64"/>
      <c r="H12" s="64"/>
      <c r="I12" s="64"/>
      <c r="J12" s="64"/>
      <c r="K12" s="64"/>
    </row>
    <row r="13" spans="1:11" x14ac:dyDescent="0.2">
      <c r="A13" s="127">
        <v>35582</v>
      </c>
      <c r="B13" s="123">
        <v>2.3999999999999998E-3</v>
      </c>
      <c r="C13" s="123">
        <v>105.007604028228</v>
      </c>
      <c r="D13" s="123">
        <v>104.75618917420991</v>
      </c>
      <c r="E13" s="64"/>
      <c r="F13" s="64"/>
      <c r="G13" s="64"/>
      <c r="H13" s="64"/>
      <c r="I13" s="64"/>
      <c r="J13" s="64"/>
      <c r="K13" s="64"/>
    </row>
    <row r="14" spans="1:11" x14ac:dyDescent="0.2">
      <c r="A14" s="126">
        <v>35674</v>
      </c>
      <c r="B14" s="122">
        <v>5.1000000000000004E-3</v>
      </c>
      <c r="C14" s="122">
        <v>106.135946121665</v>
      </c>
      <c r="D14" s="122">
        <v>105.5973993848025</v>
      </c>
      <c r="E14" s="64"/>
      <c r="F14" s="64"/>
      <c r="G14" s="64"/>
      <c r="H14" s="64"/>
      <c r="I14" s="64"/>
      <c r="J14" s="64"/>
      <c r="K14" s="64"/>
    </row>
    <row r="15" spans="1:11" x14ac:dyDescent="0.2">
      <c r="A15" s="127">
        <v>35765</v>
      </c>
      <c r="B15" s="123">
        <v>4.8999999999999998E-3</v>
      </c>
      <c r="C15" s="123">
        <v>107.221011349519</v>
      </c>
      <c r="D15" s="123">
        <v>106.69819021745349</v>
      </c>
      <c r="E15" s="64"/>
      <c r="F15" s="64"/>
      <c r="G15" s="64"/>
      <c r="H15" s="64"/>
      <c r="I15" s="64"/>
      <c r="J15" s="64"/>
      <c r="K15" s="64"/>
    </row>
    <row r="16" spans="1:11" x14ac:dyDescent="0.2">
      <c r="A16" s="126">
        <v>35855</v>
      </c>
      <c r="B16" s="122">
        <v>-1.03E-2</v>
      </c>
      <c r="C16" s="122">
        <v>105.105770901028</v>
      </c>
      <c r="D16" s="122">
        <v>106.19962705974335</v>
      </c>
      <c r="E16" s="64"/>
      <c r="F16" s="64"/>
      <c r="G16" s="64"/>
      <c r="H16" s="64"/>
      <c r="I16" s="64"/>
      <c r="J16" s="64"/>
      <c r="K16" s="64"/>
    </row>
    <row r="17" spans="1:11" x14ac:dyDescent="0.2">
      <c r="A17" s="127">
        <v>35947</v>
      </c>
      <c r="B17" s="123">
        <v>-2.5000000000000001E-3</v>
      </c>
      <c r="C17" s="123">
        <v>106.80830413123</v>
      </c>
      <c r="D17" s="123">
        <v>107.0759941165213</v>
      </c>
      <c r="E17" s="64"/>
      <c r="F17" s="64"/>
      <c r="G17" s="64"/>
      <c r="H17" s="64"/>
      <c r="I17" s="64"/>
      <c r="J17" s="64"/>
      <c r="K17" s="64"/>
    </row>
    <row r="18" spans="1:11" x14ac:dyDescent="0.2">
      <c r="A18" s="126">
        <v>36039</v>
      </c>
      <c r="B18" s="122">
        <v>-6.3E-3</v>
      </c>
      <c r="C18" s="122">
        <v>106.72210451882501</v>
      </c>
      <c r="D18" s="122">
        <v>107.39871643234881</v>
      </c>
      <c r="E18" s="64"/>
      <c r="F18" s="64"/>
      <c r="G18" s="64"/>
      <c r="H18" s="64"/>
      <c r="I18" s="64"/>
      <c r="J18" s="64"/>
      <c r="K18" s="64"/>
    </row>
    <row r="19" spans="1:11" x14ac:dyDescent="0.2">
      <c r="A19" s="127">
        <v>36130</v>
      </c>
      <c r="B19" s="123">
        <v>-1.5100000000000001E-2</v>
      </c>
      <c r="C19" s="123">
        <v>105.64994659114799</v>
      </c>
      <c r="D19" s="123">
        <v>107.26971935338409</v>
      </c>
      <c r="E19" s="64"/>
      <c r="F19" s="64"/>
      <c r="G19" s="64"/>
      <c r="H19" s="64"/>
      <c r="I19" s="64"/>
      <c r="J19" s="64"/>
      <c r="K19" s="64"/>
    </row>
    <row r="20" spans="1:11" x14ac:dyDescent="0.2">
      <c r="A20" s="126">
        <v>36220</v>
      </c>
      <c r="B20" s="122">
        <v>-1.6399999999999998E-2</v>
      </c>
      <c r="C20" s="122">
        <v>105.82126151032099</v>
      </c>
      <c r="D20" s="122">
        <v>107.58566643993593</v>
      </c>
      <c r="E20" s="64"/>
      <c r="F20" s="64"/>
      <c r="G20" s="64"/>
      <c r="H20" s="64"/>
      <c r="I20" s="64"/>
      <c r="J20" s="64"/>
      <c r="K20" s="64"/>
    </row>
    <row r="21" spans="1:11" x14ac:dyDescent="0.2">
      <c r="A21" s="127">
        <v>36312</v>
      </c>
      <c r="B21" s="123">
        <v>-1.6200000000000003E-2</v>
      </c>
      <c r="C21" s="123">
        <v>106.253339586801</v>
      </c>
      <c r="D21" s="123">
        <v>108.00298799227588</v>
      </c>
      <c r="E21" s="64"/>
      <c r="F21" s="64"/>
      <c r="G21" s="64"/>
      <c r="H21" s="64"/>
      <c r="I21" s="64"/>
      <c r="J21" s="64"/>
      <c r="K21" s="64"/>
    </row>
    <row r="22" spans="1:11" x14ac:dyDescent="0.2">
      <c r="A22" s="126">
        <v>36404</v>
      </c>
      <c r="B22" s="122">
        <v>-1.7299999999999999E-2</v>
      </c>
      <c r="C22" s="122">
        <v>106.367553696426</v>
      </c>
      <c r="D22" s="122">
        <v>108.24010755716495</v>
      </c>
      <c r="E22" s="64"/>
      <c r="F22" s="64"/>
      <c r="G22" s="64"/>
      <c r="H22" s="64"/>
      <c r="I22" s="64"/>
      <c r="J22" s="64"/>
      <c r="K22" s="64"/>
    </row>
    <row r="23" spans="1:11" x14ac:dyDescent="0.2">
      <c r="A23" s="127">
        <v>36495</v>
      </c>
      <c r="B23" s="123">
        <v>-2.2499999999999999E-2</v>
      </c>
      <c r="C23" s="123">
        <v>107.829463101912</v>
      </c>
      <c r="D23" s="123">
        <v>110.31147120400205</v>
      </c>
      <c r="E23" s="64"/>
      <c r="F23" s="64"/>
      <c r="G23" s="64"/>
      <c r="H23" s="64"/>
      <c r="I23" s="64"/>
      <c r="J23" s="64"/>
      <c r="K23" s="64"/>
    </row>
    <row r="24" spans="1:11" x14ac:dyDescent="0.2">
      <c r="A24" s="126">
        <v>36586</v>
      </c>
      <c r="B24" s="122">
        <v>-2.1299999999999999E-2</v>
      </c>
      <c r="C24" s="122">
        <v>109.00084484146301</v>
      </c>
      <c r="D24" s="122">
        <v>111.37309169455708</v>
      </c>
      <c r="E24" s="64"/>
      <c r="F24" s="64"/>
      <c r="G24" s="64"/>
      <c r="H24" s="64"/>
      <c r="I24" s="64"/>
      <c r="J24" s="64"/>
      <c r="K24" s="64"/>
    </row>
    <row r="25" spans="1:11" x14ac:dyDescent="0.2">
      <c r="A25" s="127">
        <v>36678</v>
      </c>
      <c r="B25" s="123">
        <v>-1.38E-2</v>
      </c>
      <c r="C25" s="123">
        <v>110.45235458010001</v>
      </c>
      <c r="D25" s="123">
        <v>111.9979259583249</v>
      </c>
      <c r="E25" s="64"/>
      <c r="F25" s="64"/>
      <c r="G25" s="64"/>
      <c r="H25" s="64"/>
      <c r="I25" s="64"/>
      <c r="J25" s="64"/>
      <c r="K25" s="64"/>
    </row>
    <row r="26" spans="1:11" x14ac:dyDescent="0.2">
      <c r="A26" s="126">
        <v>36770</v>
      </c>
      <c r="B26" s="122">
        <v>-6.7000000000000002E-3</v>
      </c>
      <c r="C26" s="122">
        <v>111.96557928499701</v>
      </c>
      <c r="D26" s="122">
        <v>112.72080870330919</v>
      </c>
      <c r="E26" s="64"/>
      <c r="F26" s="64"/>
      <c r="G26" s="64"/>
      <c r="H26" s="64"/>
      <c r="I26" s="64"/>
      <c r="J26" s="64"/>
      <c r="K26" s="64"/>
    </row>
    <row r="27" spans="1:11" x14ac:dyDescent="0.2">
      <c r="A27" s="127">
        <v>36861</v>
      </c>
      <c r="B27" s="123">
        <v>-5.9999999999999995E-4</v>
      </c>
      <c r="C27" s="123">
        <v>113.237923245774</v>
      </c>
      <c r="D27" s="123">
        <v>113.30590678984791</v>
      </c>
      <c r="E27" s="64"/>
      <c r="F27" s="64"/>
      <c r="G27" s="64"/>
      <c r="H27" s="64"/>
      <c r="I27" s="64"/>
      <c r="J27" s="64"/>
      <c r="K27" s="64"/>
    </row>
    <row r="28" spans="1:11" x14ac:dyDescent="0.2">
      <c r="A28" s="126">
        <v>36951</v>
      </c>
      <c r="B28" s="122">
        <v>-1.7000000000000001E-3</v>
      </c>
      <c r="C28" s="122">
        <v>113.505767403121</v>
      </c>
      <c r="D28" s="122">
        <v>113.69905579797756</v>
      </c>
      <c r="E28" s="64"/>
      <c r="F28" s="64"/>
      <c r="G28" s="64"/>
      <c r="H28" s="64"/>
      <c r="I28" s="64"/>
      <c r="J28" s="64"/>
      <c r="K28" s="64"/>
    </row>
    <row r="29" spans="1:11" x14ac:dyDescent="0.2">
      <c r="A29" s="127">
        <v>37043</v>
      </c>
      <c r="B29" s="123">
        <v>-1.1599999999999999E-2</v>
      </c>
      <c r="C29" s="123">
        <v>113.085581456645</v>
      </c>
      <c r="D29" s="123">
        <v>114.41276958381729</v>
      </c>
      <c r="E29" s="64"/>
      <c r="F29" s="64"/>
      <c r="G29" s="64"/>
      <c r="H29" s="64"/>
      <c r="I29" s="64"/>
      <c r="J29" s="64"/>
      <c r="K29" s="64"/>
    </row>
    <row r="30" spans="1:11" x14ac:dyDescent="0.2">
      <c r="A30" s="126">
        <v>37135</v>
      </c>
      <c r="B30" s="122">
        <v>-2.1499999999999998E-2</v>
      </c>
      <c r="C30" s="122">
        <v>112.592670200847</v>
      </c>
      <c r="D30" s="122">
        <v>115.06660214700766</v>
      </c>
      <c r="E30" s="64"/>
      <c r="F30" s="64"/>
      <c r="G30" s="64"/>
      <c r="H30" s="64"/>
      <c r="I30" s="64"/>
      <c r="J30" s="64"/>
      <c r="K30" s="64"/>
    </row>
    <row r="31" spans="1:11" x14ac:dyDescent="0.2">
      <c r="A31" s="127">
        <v>37226</v>
      </c>
      <c r="B31" s="123">
        <v>-3.1300000000000001E-2</v>
      </c>
      <c r="C31" s="123">
        <v>112.0560076381</v>
      </c>
      <c r="D31" s="123">
        <v>115.67668797161144</v>
      </c>
      <c r="E31" s="64"/>
      <c r="F31" s="64"/>
      <c r="G31" s="64"/>
      <c r="H31" s="64"/>
      <c r="I31" s="64"/>
      <c r="J31" s="64"/>
      <c r="K31" s="64"/>
    </row>
    <row r="32" spans="1:11" x14ac:dyDescent="0.2">
      <c r="A32" s="126">
        <v>37316</v>
      </c>
      <c r="B32" s="122">
        <v>-1.5800000000000002E-2</v>
      </c>
      <c r="C32" s="122">
        <v>114.897919116182</v>
      </c>
      <c r="D32" s="122">
        <v>116.74244982339158</v>
      </c>
      <c r="E32" s="64"/>
      <c r="F32" s="64"/>
      <c r="G32" s="64"/>
      <c r="H32" s="64"/>
      <c r="I32" s="64"/>
      <c r="J32" s="64"/>
      <c r="K32" s="64"/>
    </row>
    <row r="33" spans="1:11" x14ac:dyDescent="0.2">
      <c r="A33" s="127">
        <v>37408</v>
      </c>
      <c r="B33" s="123">
        <v>-1.8100000000000002E-2</v>
      </c>
      <c r="C33" s="123">
        <v>115.326608820289</v>
      </c>
      <c r="D33" s="123">
        <v>117.45249905315103</v>
      </c>
      <c r="E33" s="64"/>
      <c r="F33" s="64"/>
      <c r="G33" s="64"/>
      <c r="H33" s="64"/>
      <c r="I33" s="64"/>
      <c r="J33" s="64"/>
      <c r="K33" s="64"/>
    </row>
    <row r="34" spans="1:11" x14ac:dyDescent="0.2">
      <c r="A34" s="126">
        <v>37500</v>
      </c>
      <c r="B34" s="122">
        <v>-1.8799999999999997E-2</v>
      </c>
      <c r="C34" s="122">
        <v>116.75905593845199</v>
      </c>
      <c r="D34" s="122">
        <v>118.99618420143905</v>
      </c>
    </row>
    <row r="35" spans="1:11" x14ac:dyDescent="0.2">
      <c r="A35" s="127">
        <v>37591</v>
      </c>
      <c r="B35" s="123">
        <v>-1.24E-2</v>
      </c>
      <c r="C35" s="123">
        <v>117.900876240226</v>
      </c>
      <c r="D35" s="123">
        <v>119.38120315940259</v>
      </c>
    </row>
    <row r="36" spans="1:11" x14ac:dyDescent="0.2">
      <c r="A36" s="126">
        <v>37681</v>
      </c>
      <c r="B36" s="122">
        <v>-1.72E-2</v>
      </c>
      <c r="C36" s="122">
        <v>117.52469910055299</v>
      </c>
      <c r="D36" s="122">
        <v>119.58150091631359</v>
      </c>
    </row>
    <row r="37" spans="1:11" x14ac:dyDescent="0.2">
      <c r="A37" s="127">
        <v>37773</v>
      </c>
      <c r="B37" s="123">
        <v>-3.1E-2</v>
      </c>
      <c r="C37" s="123">
        <v>116.55275133314299</v>
      </c>
      <c r="D37" s="123">
        <v>120.28147712398658</v>
      </c>
    </row>
    <row r="38" spans="1:11" x14ac:dyDescent="0.2">
      <c r="A38" s="126">
        <v>37865</v>
      </c>
      <c r="B38" s="122">
        <v>-2.9700000000000001E-2</v>
      </c>
      <c r="C38" s="122">
        <v>117.505986323857</v>
      </c>
      <c r="D38" s="122">
        <v>121.10273763151292</v>
      </c>
    </row>
    <row r="39" spans="1:11" x14ac:dyDescent="0.2">
      <c r="A39" s="127">
        <v>37956</v>
      </c>
      <c r="B39" s="123">
        <v>-2.1499999999999998E-2</v>
      </c>
      <c r="C39" s="123">
        <v>118.733904956324</v>
      </c>
      <c r="D39" s="123">
        <v>121.34277461044864</v>
      </c>
    </row>
    <row r="40" spans="1:11" x14ac:dyDescent="0.2">
      <c r="A40" s="126">
        <v>38047</v>
      </c>
      <c r="B40" s="122">
        <v>-1.89E-2</v>
      </c>
      <c r="C40" s="122">
        <v>120.513959491492</v>
      </c>
      <c r="D40" s="122">
        <v>122.83555141320151</v>
      </c>
    </row>
    <row r="41" spans="1:11" x14ac:dyDescent="0.2">
      <c r="A41" s="127">
        <v>38139</v>
      </c>
      <c r="B41" s="123">
        <v>-2.8999999999999998E-3</v>
      </c>
      <c r="C41" s="123">
        <v>123.769453105748</v>
      </c>
      <c r="D41" s="123">
        <v>124.12942844824792</v>
      </c>
    </row>
    <row r="42" spans="1:11" x14ac:dyDescent="0.2">
      <c r="A42" s="126">
        <v>38231</v>
      </c>
      <c r="B42" s="122">
        <v>1.5E-3</v>
      </c>
      <c r="C42" s="122">
        <v>125.255207388362</v>
      </c>
      <c r="D42" s="122">
        <v>125.06760597939289</v>
      </c>
    </row>
    <row r="43" spans="1:11" x14ac:dyDescent="0.2">
      <c r="A43" s="127">
        <v>38322</v>
      </c>
      <c r="B43" s="123">
        <v>2.3999999999999998E-3</v>
      </c>
      <c r="C43" s="123">
        <v>126.30630786523299</v>
      </c>
      <c r="D43" s="123">
        <v>126.00389850881186</v>
      </c>
    </row>
    <row r="44" spans="1:11" x14ac:dyDescent="0.2">
      <c r="A44" s="126">
        <v>38412</v>
      </c>
      <c r="B44" s="122">
        <v>2.0999999999999999E-3</v>
      </c>
      <c r="C44" s="122">
        <v>127.373327305472</v>
      </c>
      <c r="D44" s="122">
        <v>127.10640385737152</v>
      </c>
    </row>
    <row r="45" spans="1:11" x14ac:dyDescent="0.2">
      <c r="A45" s="127">
        <v>38504</v>
      </c>
      <c r="B45" s="123">
        <v>3.8E-3</v>
      </c>
      <c r="C45" s="123">
        <v>128.81616588344801</v>
      </c>
      <c r="D45" s="123">
        <v>128.32851751688384</v>
      </c>
    </row>
    <row r="46" spans="1:11" x14ac:dyDescent="0.2">
      <c r="A46" s="126">
        <v>38596</v>
      </c>
      <c r="B46" s="122">
        <v>-1.1000000000000001E-2</v>
      </c>
      <c r="C46" s="122">
        <v>127.952915955639</v>
      </c>
      <c r="D46" s="122">
        <v>129.37605253350759</v>
      </c>
    </row>
    <row r="47" spans="1:11" x14ac:dyDescent="0.2">
      <c r="A47" s="127">
        <v>38687</v>
      </c>
      <c r="B47" s="123">
        <v>-6.3E-3</v>
      </c>
      <c r="C47" s="123">
        <v>129.77198016808799</v>
      </c>
      <c r="D47" s="123">
        <v>130.5947269478595</v>
      </c>
    </row>
    <row r="48" spans="1:11" x14ac:dyDescent="0.2">
      <c r="A48" s="126">
        <v>38777</v>
      </c>
      <c r="B48" s="122">
        <v>-8.0000000000000004E-4</v>
      </c>
      <c r="C48" s="122">
        <v>131.63607680466899</v>
      </c>
      <c r="D48" s="122">
        <v>131.74146998065351</v>
      </c>
    </row>
    <row r="49" spans="1:4" x14ac:dyDescent="0.2">
      <c r="A49" s="127">
        <v>38869</v>
      </c>
      <c r="B49" s="123">
        <v>-6.8999999999999999E-3</v>
      </c>
      <c r="C49" s="123">
        <v>132.18585822961501</v>
      </c>
      <c r="D49" s="123">
        <v>133.10427774606285</v>
      </c>
    </row>
    <row r="50" spans="1:4" x14ac:dyDescent="0.2">
      <c r="A50" s="126">
        <v>38961</v>
      </c>
      <c r="B50" s="122">
        <v>-1.4000000000000002E-3</v>
      </c>
      <c r="C50" s="122">
        <v>134.33038423897699</v>
      </c>
      <c r="D50" s="122">
        <v>134.518710433584</v>
      </c>
    </row>
    <row r="51" spans="1:4" x14ac:dyDescent="0.2">
      <c r="A51" s="127">
        <v>39052</v>
      </c>
      <c r="B51" s="123">
        <v>5.9999999999999995E-4</v>
      </c>
      <c r="C51" s="123">
        <v>136.04804088601099</v>
      </c>
      <c r="D51" s="123">
        <v>135.96646100940535</v>
      </c>
    </row>
    <row r="52" spans="1:4" x14ac:dyDescent="0.2">
      <c r="A52" s="126">
        <v>39142</v>
      </c>
      <c r="B52" s="122">
        <v>6.6E-3</v>
      </c>
      <c r="C52" s="122">
        <v>138.43069089993301</v>
      </c>
      <c r="D52" s="122">
        <v>137.5230388435655</v>
      </c>
    </row>
    <row r="53" spans="1:4" x14ac:dyDescent="0.2">
      <c r="A53" s="127">
        <v>39234</v>
      </c>
      <c r="B53" s="123">
        <v>1.29E-2</v>
      </c>
      <c r="C53" s="123">
        <v>140.83556705370401</v>
      </c>
      <c r="D53" s="123">
        <v>139.04192620565112</v>
      </c>
    </row>
    <row r="54" spans="1:4" x14ac:dyDescent="0.2">
      <c r="A54" s="126">
        <v>39326</v>
      </c>
      <c r="B54" s="122">
        <v>1.34E-2</v>
      </c>
      <c r="C54" s="122">
        <v>142.24600557306201</v>
      </c>
      <c r="D54" s="122">
        <v>140.36511305808367</v>
      </c>
    </row>
    <row r="55" spans="1:4" x14ac:dyDescent="0.2">
      <c r="A55" s="127">
        <v>39417</v>
      </c>
      <c r="B55" s="123">
        <v>1.9199999999999998E-2</v>
      </c>
      <c r="C55" s="123">
        <v>144.36611595861399</v>
      </c>
      <c r="D55" s="123">
        <v>141.64650309911104</v>
      </c>
    </row>
    <row r="56" spans="1:4" x14ac:dyDescent="0.2">
      <c r="A56" s="126">
        <v>39508</v>
      </c>
      <c r="B56" s="122">
        <v>2.2400000000000003E-2</v>
      </c>
      <c r="C56" s="122">
        <v>146.29569059468599</v>
      </c>
      <c r="D56" s="122">
        <v>143.09046419668036</v>
      </c>
    </row>
    <row r="57" spans="1:4" x14ac:dyDescent="0.2">
      <c r="A57" s="127">
        <v>39600</v>
      </c>
      <c r="B57" s="123">
        <v>3.0699999999999998E-2</v>
      </c>
      <c r="C57" s="123">
        <v>149.282353812032</v>
      </c>
      <c r="D57" s="123">
        <v>144.83589192978752</v>
      </c>
    </row>
    <row r="58" spans="1:4" x14ac:dyDescent="0.2">
      <c r="A58" s="126">
        <v>39692</v>
      </c>
      <c r="B58" s="122">
        <v>3.2899999999999999E-2</v>
      </c>
      <c r="C58" s="122">
        <v>151.49780964636</v>
      </c>
      <c r="D58" s="122">
        <v>146.6722912637816</v>
      </c>
    </row>
    <row r="59" spans="1:4" x14ac:dyDescent="0.2">
      <c r="A59" s="127">
        <v>39783</v>
      </c>
      <c r="B59" s="123">
        <v>-8.6999999999999994E-3</v>
      </c>
      <c r="C59" s="123">
        <v>145.87508070020201</v>
      </c>
      <c r="D59" s="123">
        <v>147.15533208937961</v>
      </c>
    </row>
    <row r="60" spans="1:4" x14ac:dyDescent="0.2">
      <c r="A60" s="126">
        <v>39873</v>
      </c>
      <c r="B60" s="122">
        <v>-3.2899999999999999E-2</v>
      </c>
      <c r="C60" s="122">
        <v>143.937233028332</v>
      </c>
      <c r="D60" s="122">
        <v>148.83386726122635</v>
      </c>
    </row>
    <row r="61" spans="1:4" x14ac:dyDescent="0.2">
      <c r="A61" s="127">
        <v>39965</v>
      </c>
      <c r="B61" s="123">
        <v>-2.6800000000000001E-2</v>
      </c>
      <c r="C61" s="123">
        <v>146.45019834855299</v>
      </c>
      <c r="D61" s="123">
        <v>150.48314667956535</v>
      </c>
    </row>
    <row r="62" spans="1:4" x14ac:dyDescent="0.2">
      <c r="A62" s="126">
        <v>40057</v>
      </c>
      <c r="B62" s="122">
        <v>-1.4499999999999999E-2</v>
      </c>
      <c r="C62" s="122">
        <v>149.898052013539</v>
      </c>
      <c r="D62" s="122">
        <v>152.10355353986708</v>
      </c>
    </row>
    <row r="63" spans="1:4" x14ac:dyDescent="0.2">
      <c r="A63" s="127">
        <v>40148</v>
      </c>
      <c r="B63" s="123">
        <v>2.0000000000000001E-4</v>
      </c>
      <c r="C63" s="123">
        <v>153.671911643492</v>
      </c>
      <c r="D63" s="123">
        <v>153.64118340681063</v>
      </c>
    </row>
    <row r="64" spans="1:4" x14ac:dyDescent="0.2">
      <c r="A64" s="126">
        <v>40238</v>
      </c>
      <c r="B64" s="122">
        <v>1.2199999999999999E-2</v>
      </c>
      <c r="C64" s="122">
        <v>156.98568246383601</v>
      </c>
      <c r="D64" s="122">
        <v>155.09354126045841</v>
      </c>
    </row>
    <row r="65" spans="1:4" x14ac:dyDescent="0.2">
      <c r="A65" s="127">
        <v>40330</v>
      </c>
      <c r="B65" s="123">
        <v>1.5900000000000001E-2</v>
      </c>
      <c r="C65" s="123">
        <v>158.936450664229</v>
      </c>
      <c r="D65" s="123">
        <v>156.44891294835023</v>
      </c>
    </row>
    <row r="66" spans="1:4" x14ac:dyDescent="0.2">
      <c r="A66" s="126">
        <v>40422</v>
      </c>
      <c r="B66" s="122">
        <v>1.52E-2</v>
      </c>
      <c r="C66" s="122">
        <v>160.343646179872</v>
      </c>
      <c r="D66" s="122">
        <v>157.94291388876277</v>
      </c>
    </row>
    <row r="67" spans="1:4" x14ac:dyDescent="0.2">
      <c r="A67" s="127">
        <v>40513</v>
      </c>
      <c r="B67" s="123">
        <v>1.9799999999999998E-2</v>
      </c>
      <c r="C67" s="123">
        <v>162.54067122484099</v>
      </c>
      <c r="D67" s="123">
        <v>159.38485117164245</v>
      </c>
    </row>
    <row r="68" spans="1:4" x14ac:dyDescent="0.2">
      <c r="A68" s="126">
        <v>40603</v>
      </c>
      <c r="B68" s="122">
        <v>2.3900000000000001E-2</v>
      </c>
      <c r="C68" s="122">
        <v>164.92597378321199</v>
      </c>
      <c r="D68" s="122">
        <v>161.07625137534131</v>
      </c>
    </row>
    <row r="69" spans="1:4" x14ac:dyDescent="0.2">
      <c r="A69" s="127">
        <v>40695</v>
      </c>
      <c r="B69" s="123">
        <v>2.4700000000000003E-2</v>
      </c>
      <c r="C69" s="123">
        <v>166.38566821919099</v>
      </c>
      <c r="D69" s="123">
        <v>162.37500558133209</v>
      </c>
    </row>
    <row r="70" spans="1:4" x14ac:dyDescent="0.2">
      <c r="A70" s="126">
        <v>40787</v>
      </c>
      <c r="B70" s="122">
        <v>1.5800000000000002E-2</v>
      </c>
      <c r="C70" s="122">
        <v>166.11707176356899</v>
      </c>
      <c r="D70" s="122">
        <v>163.5332464693532</v>
      </c>
    </row>
    <row r="71" spans="1:4" x14ac:dyDescent="0.2">
      <c r="A71" s="127">
        <v>40878</v>
      </c>
      <c r="B71" s="123">
        <v>1.84E-2</v>
      </c>
      <c r="C71" s="123">
        <v>167.650445006296</v>
      </c>
      <c r="D71" s="123">
        <v>164.62141104310291</v>
      </c>
    </row>
    <row r="72" spans="1:4" x14ac:dyDescent="0.2">
      <c r="A72" s="126">
        <v>40969</v>
      </c>
      <c r="B72" s="122">
        <v>5.1000000000000004E-3</v>
      </c>
      <c r="C72" s="122">
        <v>165.346404263556</v>
      </c>
      <c r="D72" s="122">
        <v>164.50741643971344</v>
      </c>
    </row>
    <row r="73" spans="1:4" x14ac:dyDescent="0.2">
      <c r="A73" s="127">
        <v>41061</v>
      </c>
      <c r="B73" s="123">
        <v>6.8999999999999999E-3</v>
      </c>
      <c r="C73" s="123">
        <v>168.168606772929</v>
      </c>
      <c r="D73" s="123">
        <v>167.01619502724105</v>
      </c>
    </row>
    <row r="74" spans="1:4" x14ac:dyDescent="0.2">
      <c r="A74" s="126">
        <v>41153</v>
      </c>
      <c r="B74" s="122">
        <v>1.5700000000000002E-2</v>
      </c>
      <c r="C74" s="122">
        <v>171.09564657784799</v>
      </c>
      <c r="D74" s="122">
        <v>168.45096640528502</v>
      </c>
    </row>
    <row r="75" spans="1:4" x14ac:dyDescent="0.2">
      <c r="A75" s="127">
        <v>41244</v>
      </c>
      <c r="B75" s="123">
        <v>9.8999999999999991E-3</v>
      </c>
      <c r="C75" s="123">
        <v>171.19934701922301</v>
      </c>
      <c r="D75" s="123">
        <v>169.52108824559164</v>
      </c>
    </row>
    <row r="76" spans="1:4" x14ac:dyDescent="0.2">
      <c r="A76" s="126">
        <v>41334</v>
      </c>
      <c r="B76" s="122">
        <v>9.7999999999999997E-3</v>
      </c>
      <c r="C76" s="122">
        <v>172.03292366887899</v>
      </c>
      <c r="D76" s="122">
        <v>170.36336271427905</v>
      </c>
    </row>
    <row r="77" spans="1:4" x14ac:dyDescent="0.2">
      <c r="A77" s="127">
        <v>41426</v>
      </c>
      <c r="B77" s="123">
        <v>1.9400000000000001E-2</v>
      </c>
      <c r="C77" s="123">
        <v>174.53728035588099</v>
      </c>
      <c r="D77" s="123">
        <v>171.21569585626935</v>
      </c>
    </row>
    <row r="78" spans="1:4" x14ac:dyDescent="0.2">
      <c r="A78" s="126">
        <v>41518</v>
      </c>
      <c r="B78" s="122">
        <v>1.9799999999999998E-2</v>
      </c>
      <c r="C78" s="122">
        <v>175.24940248197399</v>
      </c>
      <c r="D78" s="122">
        <v>171.84683514608156</v>
      </c>
    </row>
    <row r="79" spans="1:4" x14ac:dyDescent="0.2">
      <c r="A79" s="127">
        <v>41609</v>
      </c>
      <c r="B79" s="123">
        <v>1.9099999999999999E-2</v>
      </c>
      <c r="C79" s="123">
        <v>175.565837958592</v>
      </c>
      <c r="D79" s="123">
        <v>172.27537823431658</v>
      </c>
    </row>
    <row r="80" spans="1:4" x14ac:dyDescent="0.2">
      <c r="A80" s="126">
        <v>41699</v>
      </c>
      <c r="B80" s="122">
        <v>2.2499999999999999E-2</v>
      </c>
      <c r="C80" s="122">
        <v>176.887722580446</v>
      </c>
      <c r="D80" s="122">
        <v>172.99532770703766</v>
      </c>
    </row>
    <row r="81" spans="1:4" x14ac:dyDescent="0.2">
      <c r="A81" s="127">
        <v>41791</v>
      </c>
      <c r="B81" s="123">
        <v>9.8999999999999991E-3</v>
      </c>
      <c r="C81" s="123">
        <v>174.55466101485499</v>
      </c>
      <c r="D81" s="123">
        <v>172.84351026324882</v>
      </c>
    </row>
    <row r="82" spans="1:4" x14ac:dyDescent="0.2">
      <c r="A82" s="126">
        <v>41883</v>
      </c>
      <c r="B82" s="122">
        <v>6.6E-3</v>
      </c>
      <c r="C82" s="122">
        <v>174.39060124718</v>
      </c>
      <c r="D82" s="122">
        <v>173.24716992567059</v>
      </c>
    </row>
    <row r="83" spans="1:4" x14ac:dyDescent="0.2">
      <c r="A83" s="127">
        <v>41974</v>
      </c>
      <c r="B83" s="123">
        <v>5.3E-3</v>
      </c>
      <c r="C83" s="123">
        <v>175.15040803841899</v>
      </c>
      <c r="D83" s="123">
        <v>174.22700491238334</v>
      </c>
    </row>
    <row r="84" spans="1:4" x14ac:dyDescent="0.2">
      <c r="A84" s="126">
        <v>42064</v>
      </c>
      <c r="B84" s="122">
        <v>-3.4000000000000002E-3</v>
      </c>
      <c r="C84" s="122">
        <v>173.728918966451</v>
      </c>
      <c r="D84" s="122">
        <v>174.32161244877685</v>
      </c>
    </row>
    <row r="85" spans="1:4" x14ac:dyDescent="0.2">
      <c r="A85" s="127">
        <v>42156</v>
      </c>
      <c r="B85" s="123">
        <v>-2.1400000000000002E-2</v>
      </c>
      <c r="C85" s="123">
        <v>169.77710080762799</v>
      </c>
      <c r="D85" s="123">
        <v>173.48978214554259</v>
      </c>
    </row>
    <row r="86" spans="1:4" x14ac:dyDescent="0.2">
      <c r="A86" s="126">
        <v>42248</v>
      </c>
      <c r="B86" s="122">
        <v>-3.44E-2</v>
      </c>
      <c r="C86" s="122">
        <v>167.135016242495</v>
      </c>
      <c r="D86" s="122">
        <v>173.08928774077776</v>
      </c>
    </row>
    <row r="87" spans="1:4" x14ac:dyDescent="0.2">
      <c r="A87" s="127">
        <v>42339</v>
      </c>
      <c r="B87" s="123">
        <v>-4.1500000000000002E-2</v>
      </c>
      <c r="C87" s="123">
        <v>165.51234622599301</v>
      </c>
      <c r="D87" s="123">
        <v>172.67850414814086</v>
      </c>
    </row>
    <row r="88" spans="1:4" x14ac:dyDescent="0.2">
      <c r="A88" s="126">
        <v>42430</v>
      </c>
      <c r="B88" s="122">
        <v>-5.28E-2</v>
      </c>
      <c r="C88" s="122">
        <v>163.22920355343501</v>
      </c>
      <c r="D88" s="122">
        <v>172.32812875151501</v>
      </c>
    </row>
    <row r="89" spans="1:4" x14ac:dyDescent="0.2">
      <c r="A89" s="127">
        <v>42522</v>
      </c>
      <c r="B89" s="123">
        <v>-4.87E-2</v>
      </c>
      <c r="C89" s="123">
        <v>163.73934956326499</v>
      </c>
      <c r="D89" s="123">
        <v>172.12167514271522</v>
      </c>
    </row>
    <row r="90" spans="1:4" x14ac:dyDescent="0.2">
      <c r="A90" s="126">
        <v>42614</v>
      </c>
      <c r="B90" s="122">
        <v>-4.8000000000000001E-2</v>
      </c>
      <c r="C90" s="122">
        <v>162.95142976003501</v>
      </c>
      <c r="D90" s="122">
        <v>171.16746823533092</v>
      </c>
    </row>
    <row r="91" spans="1:4" x14ac:dyDescent="0.2">
      <c r="A91" s="127">
        <v>42705</v>
      </c>
      <c r="B91" s="123">
        <v>-0.05</v>
      </c>
      <c r="C91" s="123">
        <v>162.740176810017</v>
      </c>
      <c r="D91" s="123">
        <v>171.30544927370212</v>
      </c>
    </row>
    <row r="92" spans="1:4" x14ac:dyDescent="0.2">
      <c r="A92" s="126">
        <v>42795</v>
      </c>
      <c r="B92" s="122">
        <v>-4.24E-2</v>
      </c>
      <c r="C92" s="122">
        <v>164.320015054527</v>
      </c>
      <c r="D92" s="122">
        <v>171.59567152728383</v>
      </c>
    </row>
    <row r="93" spans="1:4" x14ac:dyDescent="0.2">
      <c r="A93" s="127">
        <v>42887</v>
      </c>
      <c r="B93" s="123">
        <v>-3.4300000000000004E-2</v>
      </c>
      <c r="C93" s="123">
        <v>165.607847231905</v>
      </c>
      <c r="D93" s="123">
        <v>171.48995260630113</v>
      </c>
    </row>
    <row r="94" spans="1:4" x14ac:dyDescent="0.2">
      <c r="A94" s="126">
        <v>42979</v>
      </c>
      <c r="B94" s="122">
        <v>-0.03</v>
      </c>
      <c r="C94" s="122">
        <v>166.248744402954</v>
      </c>
      <c r="D94" s="122">
        <v>171.39045814737526</v>
      </c>
    </row>
    <row r="95" spans="1:4" x14ac:dyDescent="0.2">
      <c r="A95" s="127">
        <v>43070</v>
      </c>
      <c r="B95" s="123">
        <v>-2.3799999999999998E-2</v>
      </c>
      <c r="C95" s="123">
        <v>167.103389221123</v>
      </c>
      <c r="D95" s="123">
        <v>171.17741161762243</v>
      </c>
    </row>
    <row r="96" spans="1:4" x14ac:dyDescent="0.2">
      <c r="A96" s="126">
        <v>43160</v>
      </c>
      <c r="B96" s="122">
        <v>-1.8100000000000002E-2</v>
      </c>
      <c r="C96" s="122">
        <v>167.87363827359201</v>
      </c>
      <c r="D96" s="122">
        <v>170.96816200589876</v>
      </c>
    </row>
    <row r="97" spans="1:4" x14ac:dyDescent="0.2">
      <c r="A97" s="127">
        <v>43252</v>
      </c>
      <c r="B97" s="123">
        <v>-1.7500000000000002E-2</v>
      </c>
      <c r="C97" s="123">
        <v>167.91847173445299</v>
      </c>
      <c r="D97" s="123">
        <v>170.90938598926513</v>
      </c>
    </row>
    <row r="98" spans="1:4" x14ac:dyDescent="0.2">
      <c r="A98" s="126">
        <v>43344</v>
      </c>
      <c r="B98" s="122">
        <v>-1.38E-2</v>
      </c>
      <c r="C98" s="122">
        <v>169.527771628605</v>
      </c>
      <c r="D98" s="122">
        <v>171.89999151146318</v>
      </c>
    </row>
    <row r="99" spans="1:4" x14ac:dyDescent="0.2">
      <c r="A99" s="127">
        <v>43435</v>
      </c>
      <c r="B99" s="123">
        <v>-1.67E-2</v>
      </c>
      <c r="C99" s="123">
        <v>168.96790138647299</v>
      </c>
      <c r="D99" s="123">
        <v>171.83758912485814</v>
      </c>
    </row>
    <row r="100" spans="1:4" x14ac:dyDescent="0.2">
      <c r="A100" s="126">
        <v>43525</v>
      </c>
      <c r="B100" s="122">
        <v>-1.95E-2</v>
      </c>
      <c r="C100" s="122">
        <v>169.443687012646</v>
      </c>
      <c r="D100" s="122">
        <v>172.81355126226006</v>
      </c>
    </row>
    <row r="101" spans="1:4" x14ac:dyDescent="0.2">
      <c r="A101" s="127">
        <v>43617</v>
      </c>
      <c r="B101" s="123">
        <v>-1.77E-2</v>
      </c>
      <c r="C101" s="123">
        <v>170.62858512929799</v>
      </c>
      <c r="D101" s="123">
        <v>173.70313053985339</v>
      </c>
    </row>
    <row r="102" spans="1:4" x14ac:dyDescent="0.2">
      <c r="A102" s="126">
        <v>43709</v>
      </c>
      <c r="B102" s="122">
        <v>-1.6299999999999999E-2</v>
      </c>
      <c r="C102" s="122">
        <v>170.64781382139699</v>
      </c>
      <c r="D102" s="122">
        <v>173.47546388268475</v>
      </c>
    </row>
    <row r="103" spans="1:4" x14ac:dyDescent="0.2">
      <c r="A103" s="127">
        <v>43800</v>
      </c>
      <c r="B103" s="123">
        <v>-1.49E-2</v>
      </c>
      <c r="C103" s="123">
        <v>171.77737821334699</v>
      </c>
      <c r="D103" s="123">
        <v>174.37557426996955</v>
      </c>
    </row>
    <row r="104" spans="1:4" x14ac:dyDescent="0.2">
      <c r="A104" s="126">
        <v>43891</v>
      </c>
      <c r="B104" s="122">
        <v>-3.4200000000000001E-2</v>
      </c>
      <c r="C104" s="122">
        <v>167.89906147858801</v>
      </c>
      <c r="D104" s="122">
        <v>173.84454491466971</v>
      </c>
    </row>
    <row r="105" spans="1:4" x14ac:dyDescent="0.2">
      <c r="A105" s="127">
        <v>43983</v>
      </c>
      <c r="B105" s="123">
        <v>-0.1091</v>
      </c>
      <c r="C105" s="123">
        <v>153.43163241880299</v>
      </c>
      <c r="D105" s="123">
        <v>172.22093660209111</v>
      </c>
    </row>
    <row r="106" spans="1:4" x14ac:dyDescent="0.2">
      <c r="A106" s="126">
        <v>44075</v>
      </c>
      <c r="B106" s="122">
        <v>-5.1900000000000002E-2</v>
      </c>
      <c r="C106" s="122">
        <v>165.61819135731099</v>
      </c>
      <c r="D106" s="122">
        <v>174.68430688462294</v>
      </c>
    </row>
    <row r="107" spans="1:4" x14ac:dyDescent="0.2">
      <c r="A107" s="127">
        <v>44166</v>
      </c>
      <c r="B107" s="123">
        <v>-2.7799999999999998E-2</v>
      </c>
      <c r="C107" s="123">
        <v>171.17763341828399</v>
      </c>
      <c r="D107" s="123">
        <v>176.07244745760542</v>
      </c>
    </row>
    <row r="108" spans="1:4" x14ac:dyDescent="0.2">
      <c r="A108" s="126">
        <v>44256</v>
      </c>
      <c r="B108" s="122">
        <v>-2.2000000000000002E-2</v>
      </c>
      <c r="C108" s="122">
        <v>172.704943586773</v>
      </c>
      <c r="D108" s="122">
        <v>176.58992186786605</v>
      </c>
    </row>
    <row r="109" spans="1:4" x14ac:dyDescent="0.2">
      <c r="A109" s="127">
        <v>44348</v>
      </c>
      <c r="B109" s="123">
        <v>-2.3599999999999999E-2</v>
      </c>
      <c r="C109" s="123">
        <v>172.416984405883</v>
      </c>
      <c r="D109" s="123">
        <v>176.58437567173596</v>
      </c>
    </row>
    <row r="110" spans="1:4" x14ac:dyDescent="0.2">
      <c r="A110" s="126">
        <v>44440</v>
      </c>
      <c r="B110" s="122">
        <v>-2.1000000000000001E-2</v>
      </c>
      <c r="C110" s="122">
        <v>173.13565967944999</v>
      </c>
      <c r="D110" s="122">
        <v>176.84949916184883</v>
      </c>
    </row>
    <row r="111" spans="1:4" x14ac:dyDescent="0.2">
      <c r="A111" s="127">
        <v>44531</v>
      </c>
      <c r="B111" s="123">
        <v>-1.3899999999999999E-2</v>
      </c>
      <c r="C111" s="123">
        <v>174.95229998387899</v>
      </c>
      <c r="D111" s="123">
        <v>177.41841596580366</v>
      </c>
    </row>
    <row r="112" spans="1:4" x14ac:dyDescent="0.2">
      <c r="A112" s="126">
        <v>44621</v>
      </c>
      <c r="B112" s="122">
        <v>-7.8000000000000005E-3</v>
      </c>
      <c r="C112" s="122">
        <v>176.72913838905799</v>
      </c>
      <c r="D112" s="122">
        <v>178.11846239574481</v>
      </c>
    </row>
    <row r="113" spans="1:4" x14ac:dyDescent="0.2">
      <c r="A113" s="127">
        <v>44713</v>
      </c>
      <c r="B113" s="123">
        <v>4.0000000000000002E-4</v>
      </c>
      <c r="C113" s="123">
        <v>178.62500110329199</v>
      </c>
      <c r="D113" s="123">
        <v>178.55357967142342</v>
      </c>
    </row>
    <row r="114" spans="1:4" x14ac:dyDescent="0.2">
      <c r="A114" s="126">
        <v>44805</v>
      </c>
      <c r="B114" s="122">
        <v>1.4000000000000002E-3</v>
      </c>
      <c r="C114" s="122">
        <v>179.438308580301</v>
      </c>
      <c r="D114" s="122">
        <v>179.18744615568303</v>
      </c>
    </row>
    <row r="115" spans="1:4" x14ac:dyDescent="0.2">
      <c r="A115" s="127">
        <v>44896</v>
      </c>
      <c r="B115" s="123">
        <v>-3.2000000000000002E-3</v>
      </c>
      <c r="C115" s="123">
        <v>179.327576664959</v>
      </c>
      <c r="D115" s="123">
        <v>179.90326711974217</v>
      </c>
    </row>
    <row r="116" spans="1:4" ht="13.5" thickBot="1" x14ac:dyDescent="0.25">
      <c r="A116" s="128">
        <v>44986</v>
      </c>
      <c r="B116" s="131">
        <v>3.4000000000000002E-3</v>
      </c>
      <c r="C116" s="131">
        <v>182.818054556383</v>
      </c>
      <c r="D116" s="131">
        <v>182.19857938646899</v>
      </c>
    </row>
    <row r="117" spans="1:4" x14ac:dyDescent="0.2">
      <c r="A117" s="24" t="s">
        <v>18</v>
      </c>
    </row>
    <row r="118" spans="1:4" x14ac:dyDescent="0.2">
      <c r="A118" s="24" t="s">
        <v>253</v>
      </c>
    </row>
  </sheetData>
  <hyperlinks>
    <hyperlink ref="A1" location="Index!A1" display="Retornar ao índice"/>
  </hyperlinks>
  <pageMargins left="0.511811024" right="0.511811024" top="0.78740157499999996" bottom="0.78740157499999996" header="0.31496062000000002" footer="0.31496062000000002"/>
  <pageSetup paperSize="9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9b79835-a8e6-4e8f-b803-0afdc345e97e" xsi:nil="true"/>
    <lcf76f155ced4ddcb4097134ff3c332f xmlns="17a7816c-c6c4-42fa-950d-698a31d41815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191C9312DAE954FB5D04544E0E729FD" ma:contentTypeVersion="16" ma:contentTypeDescription="Crie um novo documento." ma:contentTypeScope="" ma:versionID="94077616e17ea82e06356dbfc844e54e">
  <xsd:schema xmlns:xsd="http://www.w3.org/2001/XMLSchema" xmlns:xs="http://www.w3.org/2001/XMLSchema" xmlns:p="http://schemas.microsoft.com/office/2006/metadata/properties" xmlns:ns2="17a7816c-c6c4-42fa-950d-698a31d41815" xmlns:ns3="49b79835-a8e6-4e8f-b803-0afdc345e97e" targetNamespace="http://schemas.microsoft.com/office/2006/metadata/properties" ma:root="true" ma:fieldsID="a173b741cf3564eec522fdf83a5989c4" ns2:_="" ns3:_="">
    <xsd:import namespace="17a7816c-c6c4-42fa-950d-698a31d41815"/>
    <xsd:import namespace="49b79835-a8e6-4e8f-b803-0afdc345e97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a7816c-c6c4-42fa-950d-698a31d4181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Marcações de imagem" ma:readOnly="false" ma:fieldId="{5cf76f15-5ced-4ddc-b409-7134ff3c332f}" ma:taxonomyMulti="true" ma:sspId="d2bda3a4-2e47-4d17-9188-24fd44e0257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b79835-a8e6-4e8f-b803-0afdc345e97e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bfeb870a-89e8-4cde-aa98-5d6fb73f0edc}" ma:internalName="TaxCatchAll" ma:showField="CatchAllData" ma:web="49b79835-a8e6-4e8f-b803-0afdc345e97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872927E-DEE1-4776-A34D-1FBCD68F867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7340A94-EA14-491D-83C0-2A9C95DD82A0}">
  <ds:schemaRefs>
    <ds:schemaRef ds:uri="17a7816c-c6c4-42fa-950d-698a31d41815"/>
    <ds:schemaRef ds:uri="http://purl.org/dc/elements/1.1/"/>
    <ds:schemaRef ds:uri="49b79835-a8e6-4e8f-b803-0afdc345e97e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4609AFFC-D774-48E2-9AF8-9193F5077EB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7a7816c-c6c4-42fa-950d-698a31d41815"/>
    <ds:schemaRef ds:uri="49b79835-a8e6-4e8f-b803-0afdc345e97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17</vt:i4>
      </vt:variant>
    </vt:vector>
  </HeadingPairs>
  <TitlesOfParts>
    <vt:vector size="17" baseType="lpstr">
      <vt:lpstr>Index</vt:lpstr>
      <vt:lpstr>Fig 01</vt:lpstr>
      <vt:lpstr>Fig 02</vt:lpstr>
      <vt:lpstr>Fig 03</vt:lpstr>
      <vt:lpstr>Fig 04</vt:lpstr>
      <vt:lpstr>Fig 05</vt:lpstr>
      <vt:lpstr>Fig 06</vt:lpstr>
      <vt:lpstr>Fig 07</vt:lpstr>
      <vt:lpstr>Fig 08</vt:lpstr>
      <vt:lpstr>Fig 09</vt:lpstr>
      <vt:lpstr>Tab 01</vt:lpstr>
      <vt:lpstr>Tab 02</vt:lpstr>
      <vt:lpstr>Tab 03</vt:lpstr>
      <vt:lpstr>Tab 04</vt:lpstr>
      <vt:lpstr>Tab 05</vt:lpstr>
      <vt:lpstr>Tab 06</vt:lpstr>
      <vt:lpstr>Projeções Forecasts</vt:lpstr>
    </vt:vector>
  </TitlesOfParts>
  <Manager/>
  <Company>Senado Federal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Pedro Henrique Oliveira de Souza</dc:creator>
  <cp:keywords/>
  <dc:description/>
  <cp:lastModifiedBy>Alessandro Ribeiro de Carvalho Casalecchi</cp:lastModifiedBy>
  <cp:revision/>
  <dcterms:created xsi:type="dcterms:W3CDTF">2023-03-21T20:37:40Z</dcterms:created>
  <dcterms:modified xsi:type="dcterms:W3CDTF">2023-06-19T20:43:16Z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0x0101002191C9312DAE954FB5D04544E0E729FD</vt:lpwstr>
  </property>
  <property fmtid="{D5CDD505-2E9C-101B-9397-08002B2CF9AE}" pid="3" name="MediaServiceImageTags">
    <vt:lpwstr/>
  </property>
</Properties>
</file>