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10.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5.xml" ContentType="application/vnd.openxmlformats-officedocument.drawingml.chart+xml"/>
  <Override PartName="/xl/theme/themeOverride7.xml" ContentType="application/vnd.openxmlformats-officedocument.themeOverride+xml"/>
  <Override PartName="/xl/drawings/drawing2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EstaPastaDeTrabalho"/>
  <mc:AlternateContent xmlns:mc="http://schemas.openxmlformats.org/markup-compatibility/2006">
    <mc:Choice Requires="x15">
      <x15ac:absPath xmlns:x15ac="http://schemas.microsoft.com/office/spreadsheetml/2010/11/ac" url="U:\RAF\2024-12\Gráficos e tabelas\"/>
    </mc:Choice>
  </mc:AlternateContent>
  <xr:revisionPtr revIDLastSave="0" documentId="13_ncr:1_{D0C3CFE9-19A8-49BB-8F25-CA4C8F61B3E5}" xr6:coauthVersionLast="47" xr6:coauthVersionMax="47" xr10:uidLastSave="{00000000-0000-0000-0000-000000000000}"/>
  <bookViews>
    <workbookView xWindow="-120" yWindow="-120" windowWidth="24240" windowHeight="13140" xr2:uid="{51D95C32-CEA5-4C57-885B-A0D25675FAC8}"/>
  </bookViews>
  <sheets>
    <sheet name="Índice" sheetId="18" r:id="rId1"/>
    <sheet name="Fig 01" sheetId="75" r:id="rId2"/>
    <sheet name="Fig 02" sheetId="19" r:id="rId3"/>
    <sheet name="Fig 03" sheetId="76" r:id="rId4"/>
    <sheet name="Fig 04" sheetId="77" r:id="rId5"/>
    <sheet name="Fig 05" sheetId="78" r:id="rId6"/>
    <sheet name="Fig 06" sheetId="79" r:id="rId7"/>
    <sheet name="Fig 07" sheetId="80" r:id="rId8"/>
    <sheet name="Fig 08" sheetId="82" r:id="rId9"/>
    <sheet name="Fig 09" sheetId="83" r:id="rId10"/>
    <sheet name="Fig 10" sheetId="84" r:id="rId11"/>
    <sheet name="Fig 11" sheetId="85" r:id="rId12"/>
    <sheet name="Fig 12" sheetId="81" r:id="rId13"/>
    <sheet name="Tab 01" sheetId="35" r:id="rId14"/>
    <sheet name="Tab 02" sheetId="86" r:id="rId15"/>
    <sheet name="Tab 03" sheetId="87" r:id="rId16"/>
    <sheet name="Tab 04" sheetId="88" r:id="rId17"/>
    <sheet name="Tab 05" sheetId="89" r:id="rId18"/>
    <sheet name="Tab 06" sheetId="90" r:id="rId19"/>
    <sheet name="Tab 07" sheetId="91" r:id="rId20"/>
    <sheet name="Tab 08" sheetId="92" r:id="rId21"/>
    <sheet name="Tab 09" sheetId="93" r:id="rId22"/>
    <sheet name="Tab 10" sheetId="94" r:id="rId23"/>
    <sheet name="Tab 11" sheetId="95" r:id="rId24"/>
    <sheet name="Tab 12" sheetId="96" r:id="rId25"/>
    <sheet name="Tab 13" sheetId="97" r:id="rId26"/>
    <sheet name="Tab 14" sheetId="98" r:id="rId27"/>
    <sheet name="Tab 15" sheetId="99" r:id="rId28"/>
    <sheet name="Projeções da IFI (curto prazo)" sheetId="51" r:id="rId29"/>
    <sheet name="Projeções da IFI (médio prazo)" sheetId="101" r:id="rId30"/>
  </sheets>
  <definedNames>
    <definedName name="_Hlk188877471" localSheetId="25">'Tab 13'!$A$7</definedName>
    <definedName name="_Ref182994096" localSheetId="1">'Fig 01'!#REF!</definedName>
    <definedName name="_Ref182994096" localSheetId="2">'Fig 02'!#REF!</definedName>
    <definedName name="_Ref182994096" localSheetId="3">'Fig 03'!#REF!</definedName>
    <definedName name="_Ref182994096" localSheetId="4">'Fig 04'!#REF!</definedName>
    <definedName name="_Ref182994096" localSheetId="5">'Fig 05'!#REF!</definedName>
    <definedName name="_Ref182994096" localSheetId="6">'Fig 06'!#REF!</definedName>
    <definedName name="_Ref182994096" localSheetId="7">'Fig 07'!#REF!</definedName>
    <definedName name="_Ref182994096" localSheetId="8">'Fig 08'!#REF!</definedName>
    <definedName name="_Ref182994096" localSheetId="9">'Fig 09'!#REF!</definedName>
    <definedName name="_Ref182994096" localSheetId="10">'Fig 10'!#REF!</definedName>
    <definedName name="_Ref182994096" localSheetId="11">'Fig 11'!#REF!</definedName>
    <definedName name="_Ref182994096" localSheetId="12">'Fig 12'!#REF!</definedName>
    <definedName name="_Ref185434596" localSheetId="1">'Fig 01'!#REF!</definedName>
    <definedName name="_Ref185435666" localSheetId="13">'Tab 01'!$A$6</definedName>
    <definedName name="_Ref185436995" localSheetId="4">'Fig 04'!#REF!</definedName>
    <definedName name="_Ref185437089" localSheetId="3">'Fig 03'!#REF!</definedName>
    <definedName name="_Ref185499580" localSheetId="12">'Fig 12'!#REF!</definedName>
    <definedName name="_Ref185500254" localSheetId="11">'Fig 11'!#REF!</definedName>
    <definedName name="_Ref185500315" localSheetId="10">'Fig 10'!#REF!</definedName>
    <definedName name="_Ref185502417" localSheetId="5">'Fig 05'!#REF!</definedName>
    <definedName name="_Ref185505193" localSheetId="8">'Fig 08'!#REF!</definedName>
    <definedName name="_Ref185505241" localSheetId="7">'Fig 07'!#REF!</definedName>
    <definedName name="_Ref185505283" localSheetId="6">'Fig 06'!#REF!</definedName>
    <definedName name="_Ref185505359" localSheetId="9">'Fig 09'!#REF!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99" l="1"/>
  <c r="M31" i="97"/>
</calcChain>
</file>

<file path=xl/sharedStrings.xml><?xml version="1.0" encoding="utf-8"?>
<sst xmlns="http://schemas.openxmlformats.org/spreadsheetml/2006/main" count="1005" uniqueCount="540">
  <si>
    <t>GRÁFICOS E TABELAS</t>
  </si>
  <si>
    <t xml:space="preserve">Redes sociais   </t>
  </si>
  <si>
    <t>Facebook:</t>
  </si>
  <si>
    <t>facebook.com/instituicaofiscalindependente</t>
  </si>
  <si>
    <t>Contato</t>
  </si>
  <si>
    <t>E-mail:</t>
  </si>
  <si>
    <t>ifi@senado.leg.br</t>
  </si>
  <si>
    <t>Twitter:</t>
  </si>
  <si>
    <t>twitter.com/ifibrasil</t>
  </si>
  <si>
    <t>Telefone:</t>
  </si>
  <si>
    <t>(61) 3303-2875</t>
  </si>
  <si>
    <t>Instagram:</t>
  </si>
  <si>
    <t>instagram.com/ifibrasil</t>
  </si>
  <si>
    <t>Website:</t>
  </si>
  <si>
    <t>senado.leg.br/ifi</t>
  </si>
  <si>
    <t>YouTube:</t>
  </si>
  <si>
    <t>youtube.com/instituicaofiscalindependente</t>
  </si>
  <si>
    <t>Linkedin:</t>
  </si>
  <si>
    <t>linkedin.com/company/instituição-fiscal-independente</t>
  </si>
  <si>
    <t>Retornar ao índice</t>
  </si>
  <si>
    <t>Projeções da IFI</t>
  </si>
  <si>
    <t>Comparação</t>
  </si>
  <si>
    <t>PIB – crescimento real (% a.a.)</t>
  </si>
  <si>
    <t>PIB – nominal (R$ bilhões)</t>
  </si>
  <si>
    <t>IPCA – acum. (% no ano)</t>
  </si>
  <si>
    <t>Taxa de câmbio - fim de período (R$/US$)</t>
  </si>
  <si>
    <t>Ocupação - crescimento (%)</t>
  </si>
  <si>
    <t>Massa salarial - crescimento (%)</t>
  </si>
  <si>
    <t>Selic – fim de período (% a.a.)</t>
  </si>
  <si>
    <t>Juros reais ex-ante (% a.a.)</t>
  </si>
  <si>
    <t>Resultado Primário do Setor Público Consolidado (% do PIB)</t>
  </si>
  <si>
    <t>dos quais Governo Central</t>
  </si>
  <si>
    <t>Juros Nominais Líquidos (% do PIB)</t>
  </si>
  <si>
    <t>Resultado Nominal (% do PIB)</t>
  </si>
  <si>
    <t>Dívida Bruta do Governo Geral (% do PIB)</t>
  </si>
  <si>
    <t>CURTO PRAZO</t>
  </si>
  <si>
    <t>Data</t>
  </si>
  <si>
    <t>Occupation - Growth (%)</t>
  </si>
  <si>
    <t>SELIC - End of period (% a.a.)</t>
  </si>
  <si>
    <t>of which central government</t>
  </si>
  <si>
    <t>IFI Projections</t>
  </si>
  <si>
    <t>Taxa de desemprego</t>
  </si>
  <si>
    <t>IPCA</t>
  </si>
  <si>
    <t>Meta</t>
  </si>
  <si>
    <t>Intervalo de tolerância</t>
  </si>
  <si>
    <t>Intervalo de tolerância - Limite inferior</t>
  </si>
  <si>
    <t>Núcleo</t>
  </si>
  <si>
    <t>2024</t>
  </si>
  <si>
    <t>2025</t>
  </si>
  <si>
    <t>2026</t>
  </si>
  <si>
    <t>Nov/24</t>
  </si>
  <si>
    <t>Fonte: IBGE e Banco Central.</t>
  </si>
  <si>
    <t>Renda disponível</t>
  </si>
  <si>
    <t>Fonte: Valor PRO.</t>
  </si>
  <si>
    <t>30/09/2024</t>
  </si>
  <si>
    <t>1 ano</t>
  </si>
  <si>
    <t>3 anos</t>
  </si>
  <si>
    <t>5 anos</t>
  </si>
  <si>
    <t>8 anos</t>
  </si>
  <si>
    <t>31/10/2024</t>
  </si>
  <si>
    <t>29/11/2024</t>
  </si>
  <si>
    <t>16/12/2024</t>
  </si>
  <si>
    <t>Fonte: Banco Central.</t>
  </si>
  <si>
    <t>Taxa de câmbio</t>
  </si>
  <si>
    <t>PIB*</t>
  </si>
  <si>
    <t>25 anos (99-23)</t>
  </si>
  <si>
    <t>20 anos (04-23)</t>
  </si>
  <si>
    <t>15 anos (09-23)</t>
  </si>
  <si>
    <t>10 anos (14-23)</t>
  </si>
  <si>
    <t>5 anos (19-23)</t>
  </si>
  <si>
    <t>2026-2034</t>
  </si>
  <si>
    <t>PTF*</t>
  </si>
  <si>
    <t>K*</t>
  </si>
  <si>
    <t>L*</t>
  </si>
  <si>
    <t>Fonte: IFI.</t>
  </si>
  <si>
    <t>Fonte: Secretaria do Tesouro Nacional e Banco Central. Elaboração: IFI.</t>
  </si>
  <si>
    <t xml:space="preserve">Base </t>
  </si>
  <si>
    <t>Otimista</t>
  </si>
  <si>
    <t>Pessimista</t>
  </si>
  <si>
    <t>Fontes: STN e IFI. Elaboração IFI.</t>
  </si>
  <si>
    <t>Base</t>
  </si>
  <si>
    <t>Fonte: STN e IFI. Elaboração IFI.</t>
  </si>
  <si>
    <t>Limite superior</t>
  </si>
  <si>
    <t>Meta PLDO</t>
  </si>
  <si>
    <t>Limite inferior</t>
  </si>
  <si>
    <t>Junho de 2024</t>
  </si>
  <si>
    <t>Dezembro de 2024</t>
  </si>
  <si>
    <t>Fonte: IFI. Nota explicativa: os valores no eixo esquerdo indicam o percentual que a DBGG representa do PIB. Os percentuais indicados na legenda, na parte inferior do gráfico, indicam faixas de probabilidade que se sobrepõem visualmente, de fora para dentro. Por exemplo, 20% dos valores simulados situam-se na faixa central, com rótulo “40% a 60%” (pois 60 - 40 = 20). Ou ainda, 80% dos valores situam-se na faixa mais externa, com rótulo "10% a 90%" (pois 90 - 10 = 80).</t>
  </si>
  <si>
    <t>10% a 90%</t>
  </si>
  <si>
    <t>20% a 80%</t>
  </si>
  <si>
    <t>30% a 70%</t>
  </si>
  <si>
    <t>40% a 60%</t>
  </si>
  <si>
    <t>Cenário base</t>
  </si>
  <si>
    <t>Intervalo inferior 10%</t>
  </si>
  <si>
    <t>Ano</t>
  </si>
  <si>
    <t>GRÁFICO 11. PROJEÇÕES DA IFI PARA A DBGG NOS DIFERENTES CENÁRIOS - % DO PIB</t>
  </si>
  <si>
    <t>GRÁFICO 10. PROJEÇÕES DA IFI PARA A DBGG EM MOMENTOS SELECIONADOS (2024-2034) - % DO PIB</t>
  </si>
  <si>
    <t>GRÁFICO 9. (IN)SUFICIÊNCIA DO LIMITE DE DESPESAS DO RFS (R$ BILHÕES)</t>
  </si>
  <si>
    <t>GRÁFICO 8. CENÁRIOS DA IFI PARA META DE PRIMÁRIO (R$ BILHÕES)</t>
  </si>
  <si>
    <t>GRÁFICO 7. CENÁRIOS DA IFI PARA RESULTADO PRIMÁRIO DA UNIÃO (% PIB)</t>
  </si>
  <si>
    <t>GRÁFICO 6. CENÁRIOS DA IFI PARA AS DESPESAS PRIMÁRIAS DA UNIÃO (% PIB)</t>
  </si>
  <si>
    <t>GRÁFICO 5. COMPARATIVO ENTRE AS PROJEÇÕES DE RECEITA LÍQUIDA/PIB - CENÁRIOS BASE, OTIMISTA E PESSIMISTA</t>
  </si>
  <si>
    <t>GRÁFICO 4. DECOMPOSIÇÃO DA TAXA DE CRESCIMENTO DO PIB POTENCIAL (P.P.)</t>
  </si>
  <si>
    <t>GRÁFICO 3. INFLAÇÃO CORRENTE, TAXA DE CÂMBIO E EXPECTATIVAS PARA A INFLAÇÃO</t>
  </si>
  <si>
    <t>GRÁFICO 2. TAXA DE DESEMPREGO E RENDA DISPONÍVEL AMPLIADA</t>
  </si>
  <si>
    <t>Período</t>
  </si>
  <si>
    <t>Fonte: IFI e PLDO 2025. Elaboração: IFI.</t>
  </si>
  <si>
    <t>Fonte: STN e IFI. Elaboração: IFI.</t>
  </si>
  <si>
    <t>Elaboração: IFI.</t>
  </si>
  <si>
    <t>Cenário Base: dezembro de 2024</t>
  </si>
  <si>
    <t>PIB nominal (R$ bilhões)</t>
  </si>
  <si>
    <t>PIB - Crescimento nominal</t>
  </si>
  <si>
    <t>PIB - Crescimento real</t>
  </si>
  <si>
    <t>Deflator implícito do PIB</t>
  </si>
  <si>
    <t>Taxa de desemprego (% da força de trabalho)</t>
  </si>
  <si>
    <t>Taxa de câmbio R$/US$ (final de período)</t>
  </si>
  <si>
    <t>Juro real ex ante (a.a.)</t>
  </si>
  <si>
    <t>Selic - final de período (a.a.)</t>
  </si>
  <si>
    <t>Cenário Base: junho de 2024</t>
  </si>
  <si>
    <t>TABELA 1. PROJEÇÕES DO CENÁRIO MACROECONÔMICO (CENÁRIO BASE): VERSÃO ATUAL E ANTERIOR</t>
  </si>
  <si>
    <t>PIB</t>
  </si>
  <si>
    <t xml:space="preserve">  Absorção interna</t>
  </si>
  <si>
    <t xml:space="preserve">  Consumo das famílias</t>
  </si>
  <si>
    <t xml:space="preserve">  Consumo do governo</t>
  </si>
  <si>
    <t xml:space="preserve">  Formação bruta de capital fixo</t>
  </si>
  <si>
    <t xml:space="preserve">  Variação de estoques</t>
  </si>
  <si>
    <t xml:space="preserve">  Exportações líquidas</t>
  </si>
  <si>
    <t>TABELA 3. PROJEÇÕES DOS CENÁRIOS ALTERNATIVOS</t>
  </si>
  <si>
    <t>TABELA 2. CONTRIBUIÇÕES (EM P.P.) PARA A TAXA DE CRESCIMENTO DO PIB ACUMULADA EM QUATRO TRIMESTRES</t>
  </si>
  <si>
    <t>Impacto orçamentário em 2025</t>
  </si>
  <si>
    <t>Medida</t>
  </si>
  <si>
    <t>Norma jurídica/proposição legislativa</t>
  </si>
  <si>
    <t>Impacto considerado no Relatório das Receitas do PLOA 2025 (R$ bilhões)</t>
  </si>
  <si>
    <t>Impacto considerado pela IFI - cenário base (R$ bilhões)</t>
  </si>
  <si>
    <t>Total</t>
  </si>
  <si>
    <t>Receitas extraordinárias</t>
  </si>
  <si>
    <t>Carf - voto de qualidade</t>
  </si>
  <si>
    <t>Lei nº 14.689, de 20 de setembro de 2023</t>
  </si>
  <si>
    <t>Lei nº 14.789 art. 13 (Transação)</t>
  </si>
  <si>
    <t>Lei nº 14.789, de 29 de dezembro de 2023</t>
  </si>
  <si>
    <t>Lei nº 14.789 art. 14 (Transação)</t>
  </si>
  <si>
    <t>Transação de relevante e disseminada controvérsia jurídica</t>
  </si>
  <si>
    <t>Portaria Normativa MF nº 1.383, de 29 de agosto de 2024</t>
  </si>
  <si>
    <t>Limitação da compensação de créditos decorrentes de decisões judiciais</t>
  </si>
  <si>
    <t>Lei nº 14.873, de 29 de maio de 2024</t>
  </si>
  <si>
    <t>Medidas legislativas com impacto na receita (PLOA 2025)</t>
  </si>
  <si>
    <t>Majoração alíquotas CSLL*</t>
  </si>
  <si>
    <t>Projeto de Lei nº 3.394, de 2024</t>
  </si>
  <si>
    <t>Majoração alíquota IR sobre JCP</t>
  </si>
  <si>
    <t>Compensação da desoneração da folha de salários</t>
  </si>
  <si>
    <t>Lei nº 14.784, de 27 de dezembro de 2023</t>
  </si>
  <si>
    <t>-</t>
  </si>
  <si>
    <t>Medidas legislativas em tramitação - adequação orçamentária</t>
  </si>
  <si>
    <t>Decreto Sudam/Sudene</t>
  </si>
  <si>
    <t>Nota Cetad/Coest nº 116/2024</t>
  </si>
  <si>
    <t>Decreto Programa Mais Leite</t>
  </si>
  <si>
    <t>Nota Cetad/Coest nº 042/2024</t>
  </si>
  <si>
    <t>Recine e Audiovisual</t>
  </si>
  <si>
    <t>Prorrogação dos benefícios do Recine e Lei do Audiovisual até 2029 (PL nº 1.064/2024)</t>
  </si>
  <si>
    <t>Programa Quita RFB</t>
  </si>
  <si>
    <t>Permite a quitação antecipada de parcelamentos de débitos com a RFB</t>
  </si>
  <si>
    <t>Auto regularização</t>
  </si>
  <si>
    <t>Programa Sintonia que permite auto regularização pelos sujeitos passivos com bom histórico de pagamento (PL nº 15/2024)</t>
  </si>
  <si>
    <t>Drawback/Recoff</t>
  </si>
  <si>
    <t>Suspensão na importação de tributos federais na aquisição de serviços a serem exportados</t>
  </si>
  <si>
    <t>TABELA 4. RELAÇÃO DE MEDIDAS COM IMPACTO NA ARRECADAÇÃO DO GOVERNO CENTRAL EM 2025 (R$ BILHÕES)</t>
  </si>
  <si>
    <t>* O relator do Relatório das Receitas do PLOA 2025, Deputado Domingos Sávio, retirou R$ 13,8 bilhões das duas fontes previstas no PLOA que majoravam alíquotas da CSLL e do IR sobre o mecanismo de juros sobre o capital próprio. Para efeito de disposição dos valores na tabela, esse montante foi descontado da previsão original de recolhimentos com a majoração das alíquotas da CSLL, qual seja, R$ 14,9 bilhões. Ver página 5 do já referenciado Relatório das Receitas do PLOA 2025.</t>
  </si>
  <si>
    <t>Fonte: PLOA 2025 e IFI. Elaboração: IFI.</t>
  </si>
  <si>
    <t>Cenário base (R$ bilhões)</t>
  </si>
  <si>
    <t>Revisão Jun/24</t>
  </si>
  <si>
    <t>Revisão Dez/24</t>
  </si>
  <si>
    <t>Dif. Dez/24-Jun/24</t>
  </si>
  <si>
    <t>% do PIB</t>
  </si>
  <si>
    <t>p.p. do PIB</t>
  </si>
  <si>
    <t>1. Receita primária total</t>
  </si>
  <si>
    <t>Receita administrada pela RFB/MF, exceto RGPS e sem incentivos fiscais</t>
  </si>
  <si>
    <t>Arrecadação líquida para o RGPS</t>
  </si>
  <si>
    <t>Receitas não administradas pela RFB/MF</t>
  </si>
  <si>
    <t>Incentivos fiscais</t>
  </si>
  <si>
    <t>2. Transferências por repartição de receita</t>
  </si>
  <si>
    <t>3. Receita líquida de transferências [(1)-(2)]</t>
  </si>
  <si>
    <t>TABELA 5. CENÁRIO BASE DA IFI PARA A RECEITA PRIMÁRIA DO GOVERNO CENTRAL EM 2024 E 2025 (R$ BILHÕES E % DO PIB)</t>
  </si>
  <si>
    <t>TABELA 6. PROJEÇÕES DA IFI PARA AS RECEITAS PRIMÁRIAS DO GOVERNO CENTRAL – % DO PIB</t>
  </si>
  <si>
    <t>CENÁRIO BASE</t>
  </si>
  <si>
    <t>Receita total</t>
  </si>
  <si>
    <t>Receita administrada pela RFB, exceto RGPS</t>
  </si>
  <si>
    <t>Receitas não administradas pela RFB</t>
  </si>
  <si>
    <t>Transferências por repartição de receita</t>
  </si>
  <si>
    <t>Receita líquida</t>
  </si>
  <si>
    <t>CENÁRIO OTIMISTA</t>
  </si>
  <si>
    <t>CENÁRIO PESSIMISTA</t>
  </si>
  <si>
    <t>Fonte: Secretaria do Tesouro Nacional. Elaboração: IFI</t>
  </si>
  <si>
    <t>Rubrica</t>
  </si>
  <si>
    <t>Realizado 2023</t>
  </si>
  <si>
    <t>LOA 2024</t>
  </si>
  <si>
    <t>Extemporânea (nov/2024)</t>
  </si>
  <si>
    <t>IFI 2024 (dez/2024)</t>
  </si>
  <si>
    <t>Diferença RARDP Ext. (nov/2024) - IFI (dez/2024)</t>
  </si>
  <si>
    <t>R$ Bi.</t>
  </si>
  <si>
    <t>% PIB</t>
  </si>
  <si>
    <t>Part. %</t>
  </si>
  <si>
    <t>Receita Primária Líquida de Transferências</t>
  </si>
  <si>
    <t>Despesa Primária Total</t>
  </si>
  <si>
    <t>Benefícios Previdenciários</t>
  </si>
  <si>
    <t>Pessoal e Encargos Sociais</t>
  </si>
  <si>
    <t>Outras Despesas Obrigatórias</t>
  </si>
  <si>
    <t>Abono Salarial e Seguro Desemprego</t>
  </si>
  <si>
    <t>Apoio Financeiro aos Estados e Municípios</t>
  </si>
  <si>
    <t>Benefícios de Prestação Continuada</t>
  </si>
  <si>
    <t>Créditos Extraordinários</t>
  </si>
  <si>
    <t>Complementação da União ao Fundeb</t>
  </si>
  <si>
    <t>FCDF (Custeio e Capital)</t>
  </si>
  <si>
    <t>Legislativo/Judiciário/MPU/DPU (Custeio e Capital)</t>
  </si>
  <si>
    <t>Lei Kandir</t>
  </si>
  <si>
    <t>Sentenças Judiciais e Precatórios (Custeio e Capital)</t>
  </si>
  <si>
    <t>Subsídios, Subvenções e Proagro</t>
  </si>
  <si>
    <t>Despesas Sujeitas à Programação Financeira</t>
  </si>
  <si>
    <t>Obrigatórias com Controle de Fluxo</t>
  </si>
  <si>
    <t>Benefícios a servidores públicos</t>
  </si>
  <si>
    <t>Programa Bolsa Família</t>
  </si>
  <si>
    <t>Saúde</t>
  </si>
  <si>
    <t>Educação</t>
  </si>
  <si>
    <t>Demais</t>
  </si>
  <si>
    <t>Despesas Discricionárias</t>
  </si>
  <si>
    <t>Outras Despesas Discricionárias</t>
  </si>
  <si>
    <t>Resultado Primário Acima da Linha</t>
  </si>
  <si>
    <t>TABELA 7. EVOLUÇÃO DAS ESTIMATIVAS PARA OS PRINCIPAIS AGREGADOS DA DESPESA PRIMÁRIA</t>
  </si>
  <si>
    <t>Fontes: Secretaria do Tesouro Nacional (STN), Secretaria de Orçamento Federal (SOF) e IFI. Elaboração: IFI.</t>
  </si>
  <si>
    <t>Resultado primário do setor público consolidado (R$ bilhões)</t>
  </si>
  <si>
    <t>Resultado primário do setor público consolidado (% do PIB)</t>
  </si>
  <si>
    <t>Crescimento real do PIB (%)</t>
  </si>
  <si>
    <t>Taxa implícita real da dívida (% a.a.)</t>
  </si>
  <si>
    <t>Dívida bruta (% do PIB)</t>
  </si>
  <si>
    <t>TABELA 8. PRINCIPAIS PREMISSAS MACROECONÔMICAS E FISCAIS PARA OS CENÁRIOS DE DÍVIDA - MÉDIAS DE 2026 A 2034 DAS REVISÕES APRESENTADAS EM JUN/24 E DEZ/24 NO CENÁRIO BASE</t>
  </si>
  <si>
    <t>TABELA 9. PROJEÇÕES PARA A DBGG EM % DO PIB ATÉ 2034 – RAF DE JUN/24 E ATUAL</t>
  </si>
  <si>
    <t>TABELA 10. RESULTADO PRIMÁRIO ANUAL REQUERIDO PARA ESTABILIZAR A DÍVIDA BRUTA EM 73,8% DO PIB (NÍVEL DE 2023)</t>
  </si>
  <si>
    <t>DBGG em 2023</t>
  </si>
  <si>
    <t>Juros Reais implícitos da DBGG (% a.a.)</t>
  </si>
  <si>
    <t>Resultado nominal</t>
  </si>
  <si>
    <t>Resultado primário</t>
  </si>
  <si>
    <t>Juros</t>
  </si>
  <si>
    <t>TABELA 11. RESULTADO NOMINAL, PRIMÁRIO E DESPESA DE JUROS DO SETOR PÚBLICO CONSOLIDADO (% DO PIB)</t>
  </si>
  <si>
    <t>Probabilidade</t>
  </si>
  <si>
    <t>Estimativa</t>
  </si>
  <si>
    <t>Geral</t>
  </si>
  <si>
    <r>
      <t xml:space="preserve">Probabilidade de que a DBGG cruzará o limiar dos 90% do PIB </t>
    </r>
    <r>
      <rPr>
        <b/>
        <sz val="9"/>
        <color rgb="FF000000"/>
        <rFont val="Calibri"/>
        <family val="2"/>
      </rPr>
      <t>em algum ano</t>
    </r>
    <r>
      <rPr>
        <sz val="9"/>
        <color rgb="FF000000"/>
        <rFont val="Calibri"/>
        <family val="2"/>
      </rPr>
      <t xml:space="preserve"> entre 2025 e 2029</t>
    </r>
  </si>
  <si>
    <t>Anual</t>
  </si>
  <si>
    <r>
      <t xml:space="preserve">Probabilidade de que a DBGG estará acima de 90% do PIB, </t>
    </r>
    <r>
      <rPr>
        <b/>
        <sz val="9"/>
        <color rgb="FF000000"/>
        <rFont val="Calibri"/>
        <family val="2"/>
      </rPr>
      <t>em cada ano</t>
    </r>
  </si>
  <si>
    <t>TABELA 12. ESTIMATIVAS DE PROBABILIDADE</t>
  </si>
  <si>
    <t xml:space="preserve">- Nota de interpretação: tanto no caso “geral” quanto no “anual”, as probabilidades incluem situações em que a DBGG está acima dos 90% em um ano (por exemplo, 2028), sendo que cruzou os 90% em algum ano anterior (por exemplo, 2026). Também inclui situações em que a DBGG cai abaixo dos 90%, mesmo após ter ficado acima desse limiar em anos anteriores. </t>
  </si>
  <si>
    <t>Discriminação</t>
  </si>
  <si>
    <t>Receita Bruta</t>
  </si>
  <si>
    <t>Transferências por repartição de receita a E&amp;M</t>
  </si>
  <si>
    <t>Receita Liquida</t>
  </si>
  <si>
    <t>Despesa Primária</t>
  </si>
  <si>
    <t>Obrigatória</t>
  </si>
  <si>
    <t>Benefícios previdenciários</t>
  </si>
  <si>
    <t>Pessoal e encargos sociais</t>
  </si>
  <si>
    <t>Benefícios de prestação continuada</t>
  </si>
  <si>
    <t>Abono salarial e seguro desemprego</t>
  </si>
  <si>
    <t>Fundo Constitucional do DF</t>
  </si>
  <si>
    <t>Apoio financeiro aos subnacionais</t>
  </si>
  <si>
    <t>Subsídios, subvenções e proagro</t>
  </si>
  <si>
    <t>Sentenças e precatórios (custeio e capital)</t>
  </si>
  <si>
    <t>Benefícios a servidores</t>
  </si>
  <si>
    <t>Saúde (obrigatória)</t>
  </si>
  <si>
    <t>Educação (obrigatória)</t>
  </si>
  <si>
    <t>Outros poderes (custeio e capital)</t>
  </si>
  <si>
    <t>Crédito extraordinário</t>
  </si>
  <si>
    <t>Outras despesas obrigatórias</t>
  </si>
  <si>
    <t>Despesas discricionárias</t>
  </si>
  <si>
    <t>Memo:</t>
  </si>
  <si>
    <t>Source: Valor PRO.</t>
  </si>
  <si>
    <t>Source: IBGE and Brazilian Central Bank.</t>
  </si>
  <si>
    <t>Date</t>
  </si>
  <si>
    <t>Period</t>
  </si>
  <si>
    <t>Unemployment Rate</t>
  </si>
  <si>
    <t>Disposal Income</t>
  </si>
  <si>
    <t>Exchange Rate</t>
  </si>
  <si>
    <t>Target</t>
  </si>
  <si>
    <t>Tolerance Range - Lower Bound</t>
  </si>
  <si>
    <t>Tolerance Range</t>
  </si>
  <si>
    <t>Core</t>
  </si>
  <si>
    <t>Source: Brazilian Central Bank.</t>
  </si>
  <si>
    <t>GDP*</t>
  </si>
  <si>
    <t>TFP*</t>
  </si>
  <si>
    <t>Source: IFI</t>
  </si>
  <si>
    <t>GRAPH 4. DECOMPOSITION OF POTENTIAL GDP GROWTH RATE (P.P.)</t>
  </si>
  <si>
    <t>GRAPH 3. CURRENT INFLATION, EXCHANGE RATE AND INFLATION EXPECTATIONS</t>
  </si>
  <si>
    <t>GRAPH 2. UNEMPLOYMENT RATE AND EXPANDED DISPOSABLE INCOME</t>
  </si>
  <si>
    <t>GRÁFICO 1. ESTRUTURA A TERMO DA TAXA DE JUROS NOMINAL</t>
  </si>
  <si>
    <t>GRAPH 1. TERM STRUCTURE OF NOMINAL INTEREST RATE</t>
  </si>
  <si>
    <t>Baseline</t>
  </si>
  <si>
    <t>Year</t>
  </si>
  <si>
    <t>GRAPH 5. COMPARISON BETWEEN NET REVENUE/GDP PROJECTIONS - BASE, OPTIMISTIC AND PESSIMISTIC SCENARIOS</t>
  </si>
  <si>
    <t>Source: National Treasury Secretariat and Central Bank. Prepared by: IFI.</t>
  </si>
  <si>
    <t>Optimistic</t>
  </si>
  <si>
    <t>Pessimistic</t>
  </si>
  <si>
    <t>GRAPH 6. IFI SCENARIOS FOR UNION PRIMARY EXPENDITURE (% GDP)</t>
  </si>
  <si>
    <t>Source: STN and IFI. Prepared by IFI.</t>
  </si>
  <si>
    <t>Lower bound</t>
  </si>
  <si>
    <t>Target PLDO</t>
  </si>
  <si>
    <t>Upper Bound</t>
  </si>
  <si>
    <t>Source: IFI and PLDO 2025. Prepared by: IFI.</t>
  </si>
  <si>
    <t>Source: IFI.</t>
  </si>
  <si>
    <t>Source: STN and IFI. Prepared by: IFI.</t>
  </si>
  <si>
    <t>Baseline Scenario</t>
  </si>
  <si>
    <t>Lower range 10%</t>
  </si>
  <si>
    <t>10% to 90%</t>
  </si>
  <si>
    <t>20% to 80%</t>
  </si>
  <si>
    <t>30% to 70%</t>
  </si>
  <si>
    <t>40% to 60%</t>
  </si>
  <si>
    <t>GDP - Nominal Growth</t>
  </si>
  <si>
    <t>GDP - Real Growth</t>
  </si>
  <si>
    <t>Implicit Deflator of GDP</t>
  </si>
  <si>
    <t>Unemployment rate (% of the workforce)</t>
  </si>
  <si>
    <t>GDP</t>
  </si>
  <si>
    <t>Internal absorption</t>
  </si>
  <si>
    <t>Government consumption</t>
  </si>
  <si>
    <t>Inventory variation</t>
  </si>
  <si>
    <t>Net exports</t>
  </si>
  <si>
    <t>Legal norm/legislative proposition</t>
  </si>
  <si>
    <t>Law No. 14,689, of September 20, 2023</t>
  </si>
  <si>
    <t>Law No. 14,789, of December 29, 2023</t>
  </si>
  <si>
    <t>Normative Ordinance MF No. 1,383, of August 29, 2024</t>
  </si>
  <si>
    <t>Law No. 14,873, of May 29, 2024</t>
  </si>
  <si>
    <t>Bill No. 3,394, of 2024</t>
  </si>
  <si>
    <t>Law No. 14,784, of December 27, 2023</t>
  </si>
  <si>
    <t>CETAD/COEST NOTE No. 116/2024</t>
  </si>
  <si>
    <t>CETAD/COEST NOTE No. 042/2024</t>
  </si>
  <si>
    <t>EXTENDING THE BENEFITS OF RECINE AND AUDIOVISUAL LAW UNTIL 2029 (PL No. 1,064/2024)</t>
  </si>
  <si>
    <t>Allows early discharge of debt installments with RFB</t>
  </si>
  <si>
    <t>Tuning Program that allows self -regularization by passive subjects with good payment history (PL No. 15/2024)</t>
  </si>
  <si>
    <t>Measure</t>
  </si>
  <si>
    <t>Extraordinary revenues</t>
  </si>
  <si>
    <t>Carf - Quality Vote</t>
  </si>
  <si>
    <t>Law No. 14,789 art. 13 (transaction)</t>
  </si>
  <si>
    <t>Law No. 14,789 art. 14 (transaction)</t>
  </si>
  <si>
    <t>Relevant and disseminated transaction legal controversy</t>
  </si>
  <si>
    <t>Limitation of the compensation of credits arising from judicial decisions</t>
  </si>
  <si>
    <t>Legislative measures with impact on revenue (Ploa 2025)</t>
  </si>
  <si>
    <t>Legislative measures in process - budget adequacy</t>
  </si>
  <si>
    <t>SUDAM/SUDENE DECREE</t>
  </si>
  <si>
    <t>Decree Program More Milk</t>
  </si>
  <si>
    <t>RFB QUITA PROGRAM</t>
  </si>
  <si>
    <t>Self -regularization</t>
  </si>
  <si>
    <t>Drawback/RECOFF</t>
  </si>
  <si>
    <t>Budget impact in 2025</t>
  </si>
  <si>
    <t>Source: Ploa 2025 and IFI. Preparation: IFI.</t>
  </si>
  <si>
    <t>1. Total primary revenue</t>
  </si>
  <si>
    <t>Revenue administered by RFB/MF, except RGPS and without tax incentives</t>
  </si>
  <si>
    <t>Tax incentives</t>
  </si>
  <si>
    <t>Source: National Treasury Secretariat and Siga Brasil Preparation: IFI.</t>
  </si>
  <si>
    <t>% of GDP</t>
  </si>
  <si>
    <t>Dif. Dec/24-Jun/24</t>
  </si>
  <si>
    <t>Jun/24 Review</t>
  </si>
  <si>
    <t>Total revenue</t>
  </si>
  <si>
    <t>Revenue administered by RFB, except RGPS</t>
  </si>
  <si>
    <t>Revenue not administered by RFB</t>
  </si>
  <si>
    <t>Net revenue</t>
  </si>
  <si>
    <t>Optimistic scenario</t>
  </si>
  <si>
    <t>Pessimistic scenario</t>
  </si>
  <si>
    <t>Source: National Treasury Secretariat. Preparation: IFI</t>
  </si>
  <si>
    <t>TABLE 6. IFI PROJECTIONS FOR CENTRAL GOVERNMENT PRIMARY REVENUES - % OF GDP</t>
  </si>
  <si>
    <t>TABLE 3. PROJECTIONS OF ALTERNATIVE SCENARIOS</t>
  </si>
  <si>
    <t>Total Primary Expense</t>
  </si>
  <si>
    <t>Social security benefits</t>
  </si>
  <si>
    <t>Other mandatory expenses</t>
  </si>
  <si>
    <t>Salary allowance and unemployment insurance</t>
  </si>
  <si>
    <t>Financial support to states and municipalities</t>
  </si>
  <si>
    <t>Extraordinary credits</t>
  </si>
  <si>
    <t>Complementation of the Union to FUNDEB</t>
  </si>
  <si>
    <t>FCDF (costing and capital)</t>
  </si>
  <si>
    <t>Legislative/Judiciary/MPU/DPU (Costing and Capital)</t>
  </si>
  <si>
    <t>Kandir Law</t>
  </si>
  <si>
    <t>Judicial and precatory judgments (costing and capital)</t>
  </si>
  <si>
    <t>Expenses subject to financial programming</t>
  </si>
  <si>
    <t>Mandatory with flow control</t>
  </si>
  <si>
    <t>Benefits to public servants</t>
  </si>
  <si>
    <t>Bolsa Familia Program</t>
  </si>
  <si>
    <t>Health</t>
  </si>
  <si>
    <t>Education</t>
  </si>
  <si>
    <t>Discretionary expenses</t>
  </si>
  <si>
    <t>Other discretionary expenses</t>
  </si>
  <si>
    <t>Sources: National Treasury Secretariat (STN), Federal Budget Secretariat (SOF) and IFI. Preparation: IFI.</t>
  </si>
  <si>
    <t>IFI 2024 (Dec/2024)</t>
  </si>
  <si>
    <t>% GDP</t>
  </si>
  <si>
    <t>Real GDP growth (%)</t>
  </si>
  <si>
    <t>Gross debt (% of GDP)</t>
  </si>
  <si>
    <t>TABLE 7. EVOLUTION OF ESTIMATES FOR THE MAIN AGGREGATES OF PRIMARY EXPENSE</t>
  </si>
  <si>
    <t>Probability</t>
  </si>
  <si>
    <t>General</t>
  </si>
  <si>
    <t>Annual</t>
  </si>
  <si>
    <t>Preparation: IFI.</t>
  </si>
  <si>
    <t>TABLE 12. PROBABILITY ESTIMATES</t>
  </si>
  <si>
    <t>Discrimination</t>
  </si>
  <si>
    <t>Primary expense</t>
  </si>
  <si>
    <t>Mandatory</t>
  </si>
  <si>
    <t>DF Constitutional Fund</t>
  </si>
  <si>
    <t>Financial support to subnationals</t>
  </si>
  <si>
    <t>Sentences and precatory (costing and capital)</t>
  </si>
  <si>
    <t>Health (mandatory)</t>
  </si>
  <si>
    <t>Extraordinary credit</t>
  </si>
  <si>
    <t>TABELA 13. PROJEÇÕES DA IFI PARA O RESULTADO PRIMÁRIO DO GOVERNO CENTRAL – CENÁRIO BASE (% DO PIB)</t>
  </si>
  <si>
    <t>TABELA 14. PROJEÇÕES DA IFI PARA O RESULTADO PRIMÁRIO DO GOVERNO CENTRAL – CENÁRIO OTIMISTA (% DO PIB)</t>
  </si>
  <si>
    <t>TABELA 15. PROJEÇÕES DA IFI PARA O RESULTADO PRIMÁRIO DO GOVERNO CENTRAL – CENÁRIO PESSIMISTA (% DO PIB)</t>
  </si>
  <si>
    <t>Comparison</t>
  </si>
  <si>
    <t>Clique aqui para acessar o RAF nº 95</t>
  </si>
  <si>
    <t>RAF – RELATÓRIO DE ACOMPANHAMENTO FISCAL • 19 DE DEZEMBRO DE 2024 • N° 95</t>
  </si>
  <si>
    <t>GRÁFICO 1. ESTRUTURA A TERMO DA TAXA DE JUROS NOMINAL |
GRAPH 1. TERM STRUCTURE OF NOMINAL INTEREST RATE</t>
  </si>
  <si>
    <t>GRÁFICO 2. TAXA DE DESEMPREGO E RENDA DISPONÍVEL AMPLIADA |
GRAPH 2. UNEMPLOYMENT RATE AND EXPANDED DISPOSABLE INCOME</t>
  </si>
  <si>
    <t>GRÁFICO 3. INFLAÇÃO CORRENTE, TAXA DE CÂMBIO E EXPECTATIVAS PARA A INFLAÇÃO |
GRAPH 3. CURRENT INFLATION, EXCHANGE RATE AND INFLATION EXPECTATIONS</t>
  </si>
  <si>
    <t>TABELA 3. PROJEÇÕES DOS CENÁRIOS ALTERNATIVOS |
TABLE 3. PROJECTIONS OF ALTERNATIVE SCENARIOS</t>
  </si>
  <si>
    <t>GRÁFICO 4. DECOMPOSIÇÃO DA TAXA DE CRESCIMENTO DO PIB POTENCIAL (P.P.) |
GRAPH 4. DECOMPOSITION OF POTENTIAL GDP GROWTH RATE (P.P.)</t>
  </si>
  <si>
    <t>GRÁFICO 5. COMPARATIVO ENTRE AS PROJEÇÕES DE RECEITA LÍQUIDA/PIB - CENÁRIOS BASE, OTIMISTA E PESSIMISTA |
GRAPH 5. COMPARISON BETWEEN NET REVENUE/GDP PROJECTIONS - BASE, OPTIMISTIC AND PESSIMISTIC SCENARIOS</t>
  </si>
  <si>
    <t>GRÁFICO 6. CENÁRIOS DA IFI PARA AS DESPESAS PRIMÁRIAS DA UNIÃO (% PIB) |
GRAPH 6. IFI SCENARIOS FOR UNION PRIMARY EXPENDITURE (% GDP)</t>
  </si>
  <si>
    <t>TABELA 6. PROJEÇÕES DA IFI PARA AS RECEITAS PRIMÁRIAS DO GOVERNO CENTRAL – % DO PIB |
TABLE 6. IFI PROJECTIONS FOR CENTRAL GOVERNMENT PRIMARY REVENUES - % OF GDP</t>
  </si>
  <si>
    <t>TABELA 7. EVOLUÇÃO DAS ESTIMATIVAS PARA OS PRINCIPAIS AGREGADOS DA DESPESA PRIMÁRIA |
TABLE 7. EVOLUTION OF ESTIMATES FOR THE MAIN AGGREGATES OF PRIMARY EXPENSE</t>
  </si>
  <si>
    <t>TABELA 12. ESTIMATIVAS DE PROBABILIDADE |
TABLE 12. PROBABILITY ESTIMATES</t>
  </si>
  <si>
    <t>IFI PROJECTIONS</t>
  </si>
  <si>
    <t>SHORT TERM</t>
  </si>
  <si>
    <t>09/30/2024</t>
  </si>
  <si>
    <t>10/31/2024</t>
  </si>
  <si>
    <t>11/29/2024</t>
  </si>
  <si>
    <t>12/16/2024</t>
  </si>
  <si>
    <t>GRAPH 7. IFI SCENARIOS FOR THE UNION'S PRIMARY BALANCE (% GDP)</t>
  </si>
  <si>
    <t>GRAPH 8. IFI SCENARIOS FOR PRIMARY BALANCE TARGET (R$ BILLION)</t>
  </si>
  <si>
    <t>GRAPH 9. (IN)SUFFICIENCY OF THE RFS EXPENDITURE LIMIT (R$ BILLION)</t>
  </si>
  <si>
    <t>GRAPH 10. IFI PROJECTIONS FOR GGGD* AT SELECTED PERIODS (2024-2034) - % OF GDP</t>
  </si>
  <si>
    <t>Elaboração: IFI</t>
  </si>
  <si>
    <t>Prepared by: IFI.</t>
  </si>
  <si>
    <t>June 2024</t>
  </si>
  <si>
    <t>December 2024</t>
  </si>
  <si>
    <t>GRAPH 11. IFI PROJECTIONS FOR GGGD* IN DIFFERENT SCENARIOS - % OF GDP</t>
  </si>
  <si>
    <t>GRÁFICO 12. CENÁRIO BASE E CENÁRIOS ESTOCÁSTICOS (FAN CHART) PARA A DBGG (% PIB)</t>
  </si>
  <si>
    <t>GRAPH 12. BASELINE SCENARIO AND STOCHASTIC SCENARIOS (FAN CHART) FOR GGGD* (% GDP)</t>
  </si>
  <si>
    <t>Source: IFI. Explanatory note: the values ​​on the left axis indicate the percentage that the GGGD represents of the GDP. The percentages indicated in the legend, at the bottom of the chart, indicate probability bands that overlap visually, from the outside to the inside. For example, 20% of the simulated values ​​are in the central band, labeled “40% to 60%” (since 60 - 40 = 20). Or, 80% of the values ​​are in the outermost band, labeled “10% to 90%” (since 90 - 10 = 80).</t>
  </si>
  <si>
    <t>TABLE 1. PROJECTIONS OF THE MACROECONOMIC SCENARIO (BASELINE SCENARIO): CURRENT AND PREVIOUS VERSION</t>
  </si>
  <si>
    <t>Baseline Scenario: December 2024</t>
  </si>
  <si>
    <t>Baseline Scenario: June 2024</t>
  </si>
  <si>
    <t>Nominal GDP (R$ billion)</t>
  </si>
  <si>
    <t>Exchange rate R$/US$ (end of period)</t>
  </si>
  <si>
    <t>Real interest ex ante (p.a.)</t>
  </si>
  <si>
    <t>SELIC - end of period (p.a.)</t>
  </si>
  <si>
    <t>TABLE 2. CONTRIBUTIONS (IN P.P.) TO GDP GROWTH RATE ACCUMULATED OVER FOUR QUARTERS</t>
  </si>
  <si>
    <t>Household consumption</t>
  </si>
  <si>
    <t>Gross Fixed Capital Formation</t>
  </si>
  <si>
    <t>TABLE 4. LIST OF MEASURES WITH IMPACT ON CENTRAL GOVERNMENT REVENUES IN 2025 (R$ BILLION)</t>
  </si>
  <si>
    <t>Suspension in the import of federal taxes in the acquisition of services to be exported</t>
  </si>
  <si>
    <t>RECINE AND AUDIOVISUAL</t>
  </si>
  <si>
    <t>Increase in IR tax rate on JCP</t>
  </si>
  <si>
    <t>Increase in CSLL tax rate*</t>
  </si>
  <si>
    <t>Compensation of payroll exemption</t>
  </si>
  <si>
    <t>Impact considered in the Ploa 2025 revenue report (R$ billion)</t>
  </si>
  <si>
    <t>Impact considered by IFI - baseline scenario (R$ billion)</t>
  </si>
  <si>
    <t>* The rapporteur of the PLOA 2025 revenue report, Deputy Domingos Sávio, removed R$ 13.8 billion from the two sources established in the PLOA that increased CSLL and IR rates on the JCP (interest on equity). For the purpose of disposition of the values ​​on the table, this amount was discounted from the original forecast of revenue stemming from the increase in CSLL rates, namely R$ 14.9 billion. See page 5 of the already referenced Ploa 2025 revenues report.</t>
  </si>
  <si>
    <t>TABLE 5. IFI BASELINE SCENARIO FOR CENTRAL GOVERNMENT PRIMARY REVENUE IN 2024 AND 2025 (R$ BILLION AND % OF GDP)</t>
  </si>
  <si>
    <t>p.p. of GDP</t>
  </si>
  <si>
    <t>Baseline scenario (R$ billion)</t>
  </si>
  <si>
    <t>2. Transfers by revenue sharing</t>
  </si>
  <si>
    <t>3. Revenue net of transfers [(1)-(2)]</t>
  </si>
  <si>
    <t>Net revenues for RGPS</t>
  </si>
  <si>
    <t>Revenues not administered by RFB/MF</t>
  </si>
  <si>
    <t>Dec/24 Review</t>
  </si>
  <si>
    <t>Fonte: Secretaria do Tesouro Nacional e Siga Brasil. Elaboração: IFI.</t>
  </si>
  <si>
    <t>Baseline scenario</t>
  </si>
  <si>
    <t>Transfers by revenue sharing</t>
  </si>
  <si>
    <t>Breakdown</t>
  </si>
  <si>
    <t>Realized 2023</t>
  </si>
  <si>
    <t>Extraordinary (Nov/2024)</t>
  </si>
  <si>
    <t>Difference RARDP Ext. (Nov/2024) - IFI (Dec/2024)</t>
  </si>
  <si>
    <t>R$ bi.</t>
  </si>
  <si>
    <t>Primary Revenue Net of Transfers</t>
  </si>
  <si>
    <t>Payroll</t>
  </si>
  <si>
    <t>Continued Benefits (an assistance benefit)</t>
  </si>
  <si>
    <t>Subsidies, grants and proagro</t>
  </si>
  <si>
    <t>Other</t>
  </si>
  <si>
    <t>Primary balance above the line</t>
  </si>
  <si>
    <t>TABLE 8. MAIN MACROECONOMIC AND FISCAL PREMISES FOR DEBT SCENARIOS - AVERAGES FROM 2026 TO 2034 OF THE REVIEWS PRESENTED IN JUN/24 AND DEC/24 IN THE BASELINE SCENARIO</t>
  </si>
  <si>
    <t>Real Implicit Rate of Debt (% p.a.)</t>
  </si>
  <si>
    <t>Primary balance of the consolidated public sector (% of GDP)</t>
  </si>
  <si>
    <t>Primary balance of the consolidated public sector (R$ billion)</t>
  </si>
  <si>
    <t>TABLE 9. PROJECTIONS FOR GGGD* IN % OF GDP BY 2034 - JUN/24 REPORT AND CURRENT REPORT</t>
  </si>
  <si>
    <t>*General Government Gross Debt</t>
  </si>
  <si>
    <t>PIB real (% a.a.)
Real GDP (% p.a.)</t>
  </si>
  <si>
    <t>TABLE 10. ANNUAL PRIMARY BALANCE REQUIRED TO STABILIZE GROSS DEBT IN 73.8% OF GDP (2023 LEVEL)</t>
  </si>
  <si>
    <t>GGGD* in 2023</t>
  </si>
  <si>
    <t>GGGD* implicit real interest rates (% p.a.)</t>
  </si>
  <si>
    <t>TABLE 11. NOMINAL BALANCE, PRIMARY BALANCE AND INTEREST EXPENSE OF THE CONSOLIDATED PUBLIC SECTOR (% OF GDP)</t>
  </si>
  <si>
    <t>Nominal balance</t>
  </si>
  <si>
    <t>Primary balance</t>
  </si>
  <si>
    <t>Interest</t>
  </si>
  <si>
    <t>Estimate</t>
  </si>
  <si>
    <r>
      <t xml:space="preserve">Probability that GGGD will be above 90% of GDP, </t>
    </r>
    <r>
      <rPr>
        <b/>
        <sz val="9"/>
        <color rgb="FF000000"/>
        <rFont val="Calibri"/>
        <family val="2"/>
      </rPr>
      <t>in each year</t>
    </r>
  </si>
  <si>
    <r>
      <t xml:space="preserve">Probability that General Government Gross Debt (GGGD) will cross the 90% of GDP threshold </t>
    </r>
    <r>
      <rPr>
        <b/>
        <sz val="9"/>
        <color rgb="FF000000"/>
        <rFont val="Calibri"/>
        <family val="2"/>
      </rPr>
      <t>in some year</t>
    </r>
    <r>
      <rPr>
        <sz val="9"/>
        <color rgb="FF000000"/>
        <rFont val="Calibri"/>
        <family val="2"/>
      </rPr>
      <t xml:space="preserve"> between 2025 and 2029</t>
    </r>
  </si>
  <si>
    <t>- Interpretation note: either in the “general” or the “annual” cases, probabilities include situations where GGGD is above 90% in one year (eg 2028), having crossed 90% in a previous year (eg 2026). It also includes situations where GGGD drops below 90%, even after being above this threshold in previous years.</t>
  </si>
  <si>
    <t>- Mathematical note: let D_t denote debt at t: then the “general” probability is given by 1-P (D_2025≤0.9, D_2026≤0.9, D_2027≤0.9, D_2028≤0.9, D_2029≤0.9). The “annual” probabilities are given by P (D_2025&gt; 0.9), P (D_2026&gt; 0.9), P (D_2027&gt; 0.9), P (D_2028&gt; 0.9) and P (D_2029&gt; 0.9). That is, the “general” probability is calculated from the joint distribution, while the “annual” are calculated from marginal distributions.</t>
  </si>
  <si>
    <t>- Nota matemática: sendo D_t a dívida em t, a probabilidade “geral” é dada por 1-P(D_2025≤0,9,D_2026≤0,9,D_2027≤0,9,D_2028≤0,9,D_2029≤0,9). As probabilidades “anuais” são dadas por P(D_2025&gt;0,9), P(D_2026&gt;0,9), P(D_2027&gt;0,9), P(D_2028&gt;0,9)  e  P(D_2029&gt;0,9). Ou seja, a probabilidade “geral” é calculada a partir da distribuição conjunta, ao passo que as “anuais” são calculadas a partir das distribuições marginais.</t>
  </si>
  <si>
    <t>TABLE 13. IFI PROJECTIONS FOR THE CENTRAL GOVERNMENT’S PRIMARY BALANCE – BASELINE SCENARIO (% OF GDP)</t>
  </si>
  <si>
    <t>Gross Revenue</t>
  </si>
  <si>
    <t>Transfers by revenue sharing to states and municipalities</t>
  </si>
  <si>
    <t>Education (mandatory)</t>
  </si>
  <si>
    <t>Other branches (costing and capital)</t>
  </si>
  <si>
    <t>TABLE 14. IFI PROJECTIONS FOR THE CENTRAL GOVERNMENT’S PRIMARY BALANCE – OPTIMISTIC SCENARIO (% OF GDP)</t>
  </si>
  <si>
    <t>TABLE 15. IFI PROJECTIONS FOR THE CENTRAL GOVERNMENT’S PRIMARY BALANCE – PESSIMISTIC SCENARIO (% OF GDP)</t>
  </si>
  <si>
    <t>Projeções</t>
  </si>
  <si>
    <t>MÉDIO PRAZO</t>
  </si>
  <si>
    <t>MEDIUM TERM</t>
  </si>
  <si>
    <t>Dez/24</t>
  </si>
  <si>
    <t>Dec/24</t>
  </si>
  <si>
    <t>▲</t>
  </si>
  <si>
    <t>▼</t>
  </si>
  <si>
    <t>GDP - Real growth (% p.a.)</t>
  </si>
  <si>
    <t>GDP - Nominal (R$ billion)</t>
  </si>
  <si>
    <t>IPCA - Acum. (% p.a.)</t>
  </si>
  <si>
    <t>Exchange Rate - End of Period (R$/US$)</t>
  </si>
  <si>
    <t>Payroll - Growth (%)</t>
  </si>
  <si>
    <t>Real interest Ex-ante (% p.a.)</t>
  </si>
  <si>
    <t>Net Nominal Interest (% of GDP)</t>
  </si>
  <si>
    <t>Nominal balance (% of GDP)</t>
  </si>
  <si>
    <t>General Government Gross Debt (% of GDP)</t>
  </si>
  <si>
    <t>PROJEÇÕES DA IFI (CURTO PRAZO)</t>
  </si>
  <si>
    <t>PROJEÇÕES DA IFI (MÉDIO PRAZO)</t>
  </si>
  <si>
    <t>GRÁFICO 7. CENÁRIOS DA IFI PARA RESULTADO PRIMÁRIO DA UNIÃO (% PIB) |
GRAPH 7. IFI SCENARIOS FOR THE UNION'S PRIMARY BALANCE (% GDP)</t>
  </si>
  <si>
    <t>GRÁFICO 8. CENÁRIOS DA IFI PARA META DE PRIMÁRIO (R$ BILHÕES) |
GRAPH 8. IFI SCENARIOS FOR PRIMARY BALANCE TARGET (R$ BILLION)</t>
  </si>
  <si>
    <t>GRÁFICO 9. (IN)SUFICIÊNCIA DO LIMITE DE DESPESAS DO RFS (R$ BILHÕES) |
GRAPH 9. (IN)SUFFICIENCY OF THE RFS EXPENDITURE LIMIT (R$ BILLION)</t>
  </si>
  <si>
    <t>GRÁFICO 10. PROJEÇÕES DA IFI PARA A DBGG EM MOMENTOS SELECIONADOS (2024-2034) - % DO PIB |
GRAPH 10. IFI PROJECTIONS FOR GGGD* AT SELECTED PERIODS (2024-2034) - % OF GDP</t>
  </si>
  <si>
    <t>GRÁFICO 11. PROJEÇÕES DA IFI PARA A DBGG NOS DIFERENTES CENÁRIOS - % DO PIB |
GRAPH 11. IFI PROJECTIONS FOR GGGD* IN DIFFERENT SCENARIOS - % OF GDP</t>
  </si>
  <si>
    <t>GRÁFICO 12. CENÁRIO BASE E CENÁRIOS ESTOCÁSTICOS (FAN CHART) PARA A DBGG (% PIB) |
GRAPH 12. BASELINE SCENARIO AND STOCHASTIC SCENARIOS (FAN CHART) FOR GGGD* (% GDP)</t>
  </si>
  <si>
    <t>TABELA 1. PROJEÇÕES DO CENÁRIO MACROECONÔMICO (CENÁRIO BASE): VERSÃO ATUAL E ANTERIOR |
TABLE 1. PROJECTIONS OF THE MACROECONOMIC SCENARIO (BASELINE SCENARIO): CURRENT AND PREVIOUS VERSION</t>
  </si>
  <si>
    <t>TABELA 2. CONTRIBUIÇÕES (EM P.P.) PARA A TAXA DE CRESCIMENTO DO PIB ACUMULADA EM QUATRO TRIMESTRES |
TABLE 2. CONTRIBUTIONS (IN P.P.) TO GDP GROWTH RATE ACCUMULATED OVER FOUR QUARTERS</t>
  </si>
  <si>
    <t>TABELA 4. RELAÇÃO DE MEDIDAS COM IMPACTO NA ARRECADAÇÃO DO GOVERNO CENTRAL EM 2025 (R$ BILHÕES) |
TABLE 4. LIST OF MEASURES WITH IMPACT ON CENTRAL GOVERNMENT REVENUES IN 2025 (R$ BILLION)</t>
  </si>
  <si>
    <t>TABELA 5. CENÁRIO BASE DA IFI PARA A RECEITA PRIMÁRIA DO GOVERNO CENTRAL EM 2024 E 2025 (R$ BILHÕES E % DO PIB) |
TABLE 5. IFI BASELINE SCENARIO FOR CENTRAL GOVERNMENT PRIMARY REVENUE IN 2024 AND 2025 (R$ BILLION AND % OF GDP)</t>
  </si>
  <si>
    <t>TABELA 8. PRINCIPAIS PREMISSAS MACROECONÔMICAS E FISCAIS PARA OS CENÁRIOS DE DÍVIDA - MÉDIAS DE 2026 A 2034 DAS REVISÕES APRESENTADAS EM JUN/24 E DEZ/24 NO CENÁRIO BASE |
TABLE 8. MAIN MACROECONOMIC AND FISCAL PREMISES FOR DEBT SCENARIOS - AVERAGES FROM 2026 TO 2034 OF THE REVIEWS PRESENTED IN JUN/24 AND DEC/24 IN THE BASELINE SCENARIO</t>
  </si>
  <si>
    <t>TABELA 9. PROJEÇÕES PARA A DBGG EM % DO PIB ATÉ 2034 – RAF DE JUN/24 E ATUAL |
TABLE 9. PROJECTIONS FOR GGGD* IN % OF GDP BY 2034 - JUN/24 REPORT AND CURRENT REPORT</t>
  </si>
  <si>
    <t>TABELA 10. RESULTADO PRIMÁRIO ANUAL REQUERIDO PARA ESTABILIZAR A DÍVIDA BRUTA EM 73,8% DO PIB (NÍVEL DE 2023) |
TABLE 10. ANNUAL PRIMARY BALANCE REQUIRED TO STABILIZE GROSS DEBT IN 73.8% OF GDP (2023 LEVEL)</t>
  </si>
  <si>
    <t>TABELA 11. RESULTADO NOMINAL, PRIMÁRIO E DESPESA DE JUROS DO SETOR PÚBLICO CONSOLIDADO (% DO PIB) |
TABLE 11. NOMINAL BALANCE, PRIMARY BALANCE AND INTEREST EXPENSE OF THE CONSOLIDATED PUBLIC SECTOR (% OF GDP)</t>
  </si>
  <si>
    <t>TABELA 13. PROJEÇÕES DA IFI PARA O RESULTADO PRIMÁRIO DO GOVERNO CENTRAL – CENÁRIO BASE (% DO PIB) |
TABLE 13. IFI PROJECTIONS FOR THE CENTRAL GOVERNMENT’S PRIMARY BALANCE – BASELINE SCENARIO (% OF GDP)</t>
  </si>
  <si>
    <t>TABELA 14. PROJEÇÕES DA IFI PARA O RESULTADO PRIMÁRIO DO GOVERNO CENTRAL – CENÁRIO OTIMISTA (% DO PIB) |
TABLE 14. IFI PROJECTIONS FOR THE CENTRAL GOVERNMENT’S PRIMARY BALANCE – OPTIMISTIC SCENARIO (% OF GDP)</t>
  </si>
  <si>
    <t>TABELA 15. PROJEÇÕES DA IFI PARA O RESULTADO PRIMÁRIO DO GOVERNO CENTRAL – CENÁRIO PESSIMISTA (% DO PIB) |
TABLE 15. IFI PROJECTIONS FOR THE CENTRAL GOVERNMENT’S PRIMARY BALANCE – PESSIMISTIC SCENARIO (% OF 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</si>
</sst>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416]mmm/yy;@"/>
    <numFmt numFmtId="165" formatCode="yyyy"/>
    <numFmt numFmtId="166" formatCode="0.0%"/>
    <numFmt numFmtId="167" formatCode="#,##0.0"/>
    <numFmt numFmtId="168" formatCode="#,##0.000000"/>
    <numFmt numFmtId="169" formatCode="0.0"/>
    <numFmt numFmtId="170" formatCode="#,#00.0%"/>
  </numFmts>
  <fonts count="52" x14ac:knownFonts="1">
    <font>
      <sz val="10"/>
      <color theme="1"/>
      <name val="Calibri"/>
      <family val="2"/>
      <scheme val="minor"/>
    </font>
    <font>
      <sz val="11"/>
      <color theme="1"/>
      <name val="Calibri"/>
      <family val="2"/>
      <scheme val="minor"/>
    </font>
    <font>
      <sz val="11"/>
      <color theme="1"/>
      <name val="Calibri"/>
      <family val="2"/>
      <scheme val="minor"/>
    </font>
    <font>
      <b/>
      <sz val="11"/>
      <name val="Cambria"/>
      <family val="1"/>
    </font>
    <font>
      <sz val="11"/>
      <name val="Calibri"/>
      <family val="2"/>
      <scheme val="minor"/>
    </font>
    <font>
      <sz val="11"/>
      <name val="Cambria"/>
      <family val="1"/>
    </font>
    <font>
      <b/>
      <sz val="14"/>
      <color theme="0"/>
      <name val="Calibri"/>
      <family val="2"/>
      <scheme val="minor"/>
    </font>
    <font>
      <u/>
      <sz val="11"/>
      <color theme="10"/>
      <name val="Calibri"/>
      <family val="2"/>
      <scheme val="minor"/>
    </font>
    <font>
      <i/>
      <sz val="11"/>
      <color theme="1"/>
      <name val="Cambria"/>
      <family val="1"/>
    </font>
    <font>
      <b/>
      <sz val="12"/>
      <color rgb="FFBD534B"/>
      <name val="Cambria"/>
      <family val="1"/>
    </font>
    <font>
      <b/>
      <sz val="11"/>
      <color rgb="FFBD534B"/>
      <name val="Cambria"/>
      <family val="1"/>
    </font>
    <font>
      <b/>
      <u/>
      <sz val="11"/>
      <color rgb="FFBD534B"/>
      <name val="Cambria"/>
      <family val="1"/>
    </font>
    <font>
      <b/>
      <u/>
      <sz val="14"/>
      <color rgb="FFBD534B"/>
      <name val="Calibri"/>
      <family val="2"/>
      <scheme val="minor"/>
    </font>
    <font>
      <b/>
      <sz val="10"/>
      <color theme="1"/>
      <name val="Calibri"/>
      <family val="2"/>
      <scheme val="minor"/>
    </font>
    <font>
      <b/>
      <sz val="10"/>
      <color rgb="FF000000"/>
      <name val="Calibri"/>
      <family val="2"/>
      <scheme val="minor"/>
    </font>
    <font>
      <b/>
      <u/>
      <sz val="10"/>
      <color rgb="FFBD534B"/>
      <name val="Calibri"/>
      <family val="2"/>
      <scheme val="minor"/>
    </font>
    <font>
      <sz val="10"/>
      <color theme="1"/>
      <name val="Calibri"/>
      <family val="2"/>
      <scheme val="minor"/>
    </font>
    <font>
      <b/>
      <sz val="10"/>
      <color rgb="FFBD534B"/>
      <name val="Calibri"/>
      <family val="2"/>
      <scheme val="minor"/>
    </font>
    <font>
      <b/>
      <sz val="11"/>
      <color theme="1"/>
      <name val="Cambria"/>
      <family val="1"/>
    </font>
    <font>
      <b/>
      <sz val="10"/>
      <color theme="0"/>
      <name val="Calibri"/>
      <family val="2"/>
      <scheme val="minor"/>
    </font>
    <font>
      <sz val="8"/>
      <name val="Calibri"/>
      <family val="2"/>
      <scheme val="minor"/>
    </font>
    <font>
      <i/>
      <sz val="10"/>
      <color theme="1"/>
      <name val="Calibri"/>
      <family val="2"/>
      <scheme val="minor"/>
    </font>
    <font>
      <b/>
      <i/>
      <sz val="11"/>
      <color theme="4"/>
      <name val="Cambria"/>
      <family val="1"/>
    </font>
    <font>
      <b/>
      <sz val="10"/>
      <color indexed="8"/>
      <name val="Calibri"/>
      <family val="2"/>
      <scheme val="minor"/>
    </font>
    <font>
      <sz val="10"/>
      <name val="Calibri"/>
      <family val="2"/>
      <scheme val="minor"/>
    </font>
    <font>
      <b/>
      <sz val="10"/>
      <color rgb="FF0070C0"/>
      <name val="Calibri"/>
      <family val="2"/>
      <scheme val="minor"/>
    </font>
    <font>
      <b/>
      <sz val="10"/>
      <name val="Calibri"/>
      <family val="2"/>
      <scheme val="minor"/>
    </font>
    <font>
      <b/>
      <sz val="10"/>
      <color rgb="FFFF0000"/>
      <name val="Calibri"/>
      <family val="2"/>
      <scheme val="minor"/>
    </font>
    <font>
      <sz val="10"/>
      <color theme="1"/>
      <name val="Calibri"/>
      <family val="2"/>
    </font>
    <font>
      <b/>
      <sz val="10"/>
      <color rgb="FF000000"/>
      <name val="Calibri"/>
      <family val="2"/>
    </font>
    <font>
      <sz val="10"/>
      <color rgb="FF595959"/>
      <name val="Cambria"/>
      <family val="1"/>
    </font>
    <font>
      <b/>
      <sz val="7"/>
      <color rgb="FFFFFFFF"/>
      <name val="Calibri"/>
      <family val="2"/>
    </font>
    <font>
      <b/>
      <sz val="7"/>
      <color rgb="FF000000"/>
      <name val="Calibri"/>
      <family val="2"/>
    </font>
    <font>
      <sz val="7"/>
      <color rgb="FF000000"/>
      <name val="Calibri"/>
      <family val="2"/>
    </font>
    <font>
      <i/>
      <sz val="8"/>
      <color theme="1"/>
      <name val="Cambria"/>
      <family val="1"/>
    </font>
    <font>
      <b/>
      <sz val="9"/>
      <color rgb="FFFFFFFF"/>
      <name val="Calibri"/>
      <family val="2"/>
    </font>
    <font>
      <b/>
      <sz val="9"/>
      <color rgb="FF000000"/>
      <name val="Calibri"/>
      <family val="2"/>
    </font>
    <font>
      <sz val="9"/>
      <color rgb="FF000000"/>
      <name val="Calibri"/>
      <family val="2"/>
    </font>
    <font>
      <b/>
      <sz val="8"/>
      <color rgb="FFFFFFFF"/>
      <name val="Calibri"/>
      <family val="2"/>
    </font>
    <font>
      <sz val="8"/>
      <color rgb="FF000000"/>
      <name val="Calibri"/>
      <family val="2"/>
    </font>
    <font>
      <b/>
      <u/>
      <sz val="10"/>
      <color rgb="FFBD534B"/>
      <name val="Calibri"/>
      <family val="2"/>
    </font>
    <font>
      <b/>
      <sz val="10"/>
      <color indexed="8"/>
      <name val="Calibri"/>
      <family val="2"/>
    </font>
    <font>
      <sz val="10"/>
      <color rgb="FF595959"/>
      <name val="Calibri"/>
      <family val="2"/>
    </font>
    <font>
      <b/>
      <sz val="10"/>
      <color rgb="FFFFFFFF"/>
      <name val="Calibri"/>
      <family val="2"/>
    </font>
    <font>
      <sz val="10"/>
      <color rgb="FF000000"/>
      <name val="Calibri"/>
      <family val="2"/>
    </font>
    <font>
      <i/>
      <sz val="10"/>
      <color theme="1"/>
      <name val="Calibri"/>
      <family val="2"/>
    </font>
    <font>
      <b/>
      <sz val="8"/>
      <color rgb="FF000000"/>
      <name val="Calibri"/>
      <family val="2"/>
    </font>
    <font>
      <b/>
      <sz val="7"/>
      <name val="Calibri"/>
      <family val="2"/>
    </font>
    <font>
      <sz val="7"/>
      <name val="Calibri"/>
      <family val="2"/>
    </font>
    <font>
      <b/>
      <sz val="9"/>
      <name val="Calibri"/>
      <family val="2"/>
    </font>
    <font>
      <sz val="9"/>
      <name val="Calibri"/>
      <family val="2"/>
    </font>
    <font>
      <sz val="10"/>
      <name val="Calibri"/>
      <family val="2"/>
    </font>
  </fonts>
  <fills count="12">
    <fill>
      <patternFill patternType="none"/>
    </fill>
    <fill>
      <patternFill patternType="gray125"/>
    </fill>
    <fill>
      <patternFill patternType="solid">
        <fgColor rgb="FF005D89"/>
        <bgColor indexed="64"/>
      </patternFill>
    </fill>
    <fill>
      <patternFill patternType="solid">
        <fgColor theme="0"/>
        <bgColor indexed="64"/>
      </patternFill>
    </fill>
    <fill>
      <patternFill patternType="solid">
        <fgColor rgb="FF9EBBD3"/>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bgColor indexed="64"/>
      </patternFill>
    </fill>
    <fill>
      <patternFill patternType="solid">
        <fgColor rgb="FFF2F2F2"/>
        <bgColor indexed="64"/>
      </patternFill>
    </fill>
    <fill>
      <patternFill patternType="solid">
        <fgColor rgb="FFD9D9D9"/>
        <bgColor indexed="64"/>
      </patternFill>
    </fill>
    <fill>
      <patternFill patternType="solid">
        <fgColor rgb="FF00ADFA"/>
        <bgColor indexed="64"/>
      </patternFill>
    </fill>
    <fill>
      <patternFill patternType="solid">
        <fgColor theme="0" tint="-0.14999847407452621"/>
        <bgColor indexed="64"/>
      </patternFill>
    </fill>
  </fills>
  <borders count="102">
    <border>
      <left/>
      <right/>
      <top/>
      <bottom/>
      <diagonal/>
    </border>
    <border>
      <left/>
      <right/>
      <top/>
      <bottom style="medium">
        <color rgb="FF005D89"/>
      </bottom>
      <diagonal/>
    </border>
    <border>
      <left/>
      <right/>
      <top style="medium">
        <color rgb="FF005D89"/>
      </top>
      <bottom/>
      <diagonal/>
    </border>
    <border>
      <left/>
      <right style="medium">
        <color rgb="FFBD534B"/>
      </right>
      <top/>
      <bottom/>
      <diagonal/>
    </border>
    <border>
      <left/>
      <right/>
      <top/>
      <bottom style="medium">
        <color theme="4"/>
      </bottom>
      <diagonal/>
    </border>
    <border>
      <left style="thin">
        <color theme="0" tint="-0.14996795556505021"/>
      </left>
      <right style="thin">
        <color theme="0" tint="-0.14996795556505021"/>
      </right>
      <top style="medium">
        <color rgb="FF005D89"/>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medium">
        <color rgb="FF005D89"/>
      </left>
      <right/>
      <top/>
      <bottom style="thin">
        <color theme="0" tint="-0.14996795556505021"/>
      </bottom>
      <diagonal/>
    </border>
    <border>
      <left/>
      <right/>
      <top/>
      <bottom style="thin">
        <color theme="0" tint="-0.14996795556505021"/>
      </bottom>
      <diagonal/>
    </border>
    <border>
      <left/>
      <right style="medium">
        <color rgb="FF005D89"/>
      </right>
      <top/>
      <bottom style="thin">
        <color theme="0" tint="-0.14996795556505021"/>
      </bottom>
      <diagonal/>
    </border>
    <border>
      <left style="medium">
        <color rgb="FF005D89"/>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medium">
        <color rgb="FF005D89"/>
      </right>
      <top style="thin">
        <color theme="0" tint="-0.14996795556505021"/>
      </top>
      <bottom style="thin">
        <color theme="0" tint="-0.14996795556505021"/>
      </bottom>
      <diagonal/>
    </border>
    <border>
      <left style="medium">
        <color rgb="FF005D89"/>
      </left>
      <right/>
      <top style="thin">
        <color theme="0" tint="-0.14996795556505021"/>
      </top>
      <bottom style="medium">
        <color rgb="FF005D89"/>
      </bottom>
      <diagonal/>
    </border>
    <border>
      <left/>
      <right/>
      <top style="thin">
        <color theme="0" tint="-0.14996795556505021"/>
      </top>
      <bottom style="medium">
        <color rgb="FF005D89"/>
      </bottom>
      <diagonal/>
    </border>
    <border>
      <left/>
      <right style="medium">
        <color rgb="FF005D89"/>
      </right>
      <top style="thin">
        <color theme="0" tint="-0.14996795556505021"/>
      </top>
      <bottom style="medium">
        <color rgb="FF005D89"/>
      </bottom>
      <diagonal/>
    </border>
    <border>
      <left/>
      <right style="thin">
        <color theme="0" tint="-0.14996795556505021"/>
      </right>
      <top style="medium">
        <color rgb="FF005D89"/>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right/>
      <top/>
      <bottom style="medium">
        <color indexed="64"/>
      </bottom>
      <diagonal/>
    </border>
    <border>
      <left style="medium">
        <color indexed="64"/>
      </left>
      <right/>
      <top/>
      <bottom/>
      <diagonal/>
    </border>
    <border>
      <left/>
      <right/>
      <top/>
      <bottom style="thick">
        <color rgb="FF005D89"/>
      </bottom>
      <diagonal/>
    </border>
    <border>
      <left style="medium">
        <color indexed="64"/>
      </left>
      <right/>
      <top/>
      <bottom style="thick">
        <color rgb="FF005D89"/>
      </bottom>
      <diagonal/>
    </border>
    <border>
      <left/>
      <right/>
      <top style="medium">
        <color indexed="64"/>
      </top>
      <bottom style="medium">
        <color indexed="64"/>
      </bottom>
      <diagonal/>
    </border>
    <border>
      <left style="medium">
        <color indexed="64"/>
      </left>
      <right/>
      <top/>
      <bottom style="medium">
        <color theme="4"/>
      </bottom>
      <diagonal/>
    </border>
    <border>
      <left/>
      <right/>
      <top style="thin">
        <color theme="0" tint="-0.14996795556505021"/>
      </top>
      <bottom style="medium">
        <color theme="4"/>
      </bottom>
      <diagonal/>
    </border>
    <border>
      <left/>
      <right/>
      <top style="thin">
        <color theme="0" tint="-0.14993743705557422"/>
      </top>
      <bottom style="thin">
        <color theme="0" tint="-0.14993743705557422"/>
      </bottom>
      <diagonal/>
    </border>
    <border>
      <left/>
      <right/>
      <top style="thin">
        <color theme="0" tint="-0.14993743705557422"/>
      </top>
      <bottom style="medium">
        <color theme="4"/>
      </bottom>
      <diagonal/>
    </border>
    <border>
      <left/>
      <right style="thin">
        <color theme="0" tint="-0.14996795556505021"/>
      </right>
      <top style="thin">
        <color theme="0" tint="-0.14996795556505021"/>
      </top>
      <bottom style="medium">
        <color theme="4"/>
      </bottom>
      <diagonal/>
    </border>
    <border>
      <left/>
      <right style="thin">
        <color theme="0" tint="-0.14996795556505021"/>
      </right>
      <top style="thin">
        <color theme="0" tint="-0.14993743705557422"/>
      </top>
      <bottom style="thin">
        <color theme="0" tint="-0.14993743705557422"/>
      </bottom>
      <diagonal/>
    </border>
    <border>
      <left/>
      <right style="thin">
        <color theme="0" tint="-0.14996795556505021"/>
      </right>
      <top style="thin">
        <color theme="0" tint="-0.14993743705557422"/>
      </top>
      <bottom style="medium">
        <color theme="4"/>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rgb="FF005D89"/>
      </bottom>
      <diagonal/>
    </border>
    <border>
      <left style="thin">
        <color theme="0" tint="-0.14996795556505021"/>
      </left>
      <right style="thin">
        <color theme="0" tint="-0.14996795556505021"/>
      </right>
      <top style="thin">
        <color theme="0" tint="-0.14996795556505021"/>
      </top>
      <bottom style="medium">
        <color rgb="FF005D89"/>
      </bottom>
      <diagonal/>
    </border>
    <border>
      <left style="thin">
        <color theme="0" tint="-0.14996795556505021"/>
      </left>
      <right/>
      <top style="thin">
        <color theme="0" tint="-0.14996795556505021"/>
      </top>
      <bottom style="medium">
        <color rgb="FF005D89"/>
      </bottom>
      <diagonal/>
    </border>
    <border>
      <left style="thin">
        <color theme="0" tint="-0.14996795556505021"/>
      </left>
      <right style="thin">
        <color theme="0" tint="-0.14996795556505021"/>
      </right>
      <top style="thin">
        <color theme="0" tint="-0.14996795556505021"/>
      </top>
      <bottom style="medium">
        <color theme="4"/>
      </bottom>
      <diagonal/>
    </border>
    <border>
      <left style="thin">
        <color theme="0" tint="-0.14996795556505021"/>
      </left>
      <right/>
      <top style="thin">
        <color theme="0" tint="-0.14996795556505021"/>
      </top>
      <bottom style="medium">
        <color theme="4"/>
      </bottom>
      <diagonal/>
    </border>
    <border>
      <left/>
      <right style="medium">
        <color rgb="FF000000"/>
      </right>
      <top/>
      <bottom style="medium">
        <color indexed="64"/>
      </bottom>
      <diagonal/>
    </border>
    <border>
      <left/>
      <right style="medium">
        <color indexed="64"/>
      </right>
      <top/>
      <bottom/>
      <diagonal/>
    </border>
    <border>
      <left/>
      <right/>
      <top style="medium">
        <color indexed="64"/>
      </top>
      <bottom/>
      <diagonal/>
    </border>
    <border>
      <left/>
      <right style="medium">
        <color rgb="FF000000"/>
      </right>
      <top/>
      <bottom/>
      <diagonal/>
    </border>
    <border>
      <left style="medium">
        <color rgb="FF000000"/>
      </left>
      <right/>
      <top/>
      <bottom/>
      <diagonal/>
    </border>
    <border>
      <left/>
      <right style="medium">
        <color indexed="64"/>
      </right>
      <top/>
      <bottom style="medium">
        <color theme="4"/>
      </bottom>
      <diagonal/>
    </border>
    <border>
      <left/>
      <right/>
      <top/>
      <bottom style="thin">
        <color rgb="FFD9D9D9"/>
      </bottom>
      <diagonal/>
    </border>
    <border>
      <left/>
      <right style="medium">
        <color rgb="FFFFFFFF"/>
      </right>
      <top/>
      <bottom style="thin">
        <color theme="0" tint="-0.14996795556505021"/>
      </bottom>
      <diagonal/>
    </border>
    <border>
      <left/>
      <right/>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theme="0" tint="-0.14993743705557422"/>
      </right>
      <top style="thin">
        <color theme="0" tint="-0.14993743705557422"/>
      </top>
      <bottom style="medium">
        <color rgb="FF005D89"/>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bottom style="thin">
        <color theme="0" tint="-0.14993743705557422"/>
      </bottom>
      <diagonal/>
    </border>
    <border>
      <left/>
      <right style="thin">
        <color theme="0" tint="-0.14993743705557422"/>
      </right>
      <top style="thin">
        <color theme="0" tint="-0.14993743705557422"/>
      </top>
      <bottom style="medium">
        <color rgb="FF005D89"/>
      </bottom>
      <diagonal/>
    </border>
    <border>
      <left style="thin">
        <color theme="0" tint="-0.14993743705557422"/>
      </left>
      <right style="thin">
        <color theme="0" tint="-0.14993743705557422"/>
      </right>
      <top style="thin">
        <color theme="0" tint="-0.14993743705557422"/>
      </top>
      <bottom/>
      <diagonal/>
    </border>
    <border>
      <left style="thin">
        <color theme="0" tint="-0.14996795556505021"/>
      </left>
      <right/>
      <top style="thin">
        <color theme="0" tint="-0.14996795556505021"/>
      </top>
      <bottom/>
      <diagonal/>
    </border>
    <border>
      <left/>
      <right style="thin">
        <color theme="0" tint="-0.14993743705557422"/>
      </right>
      <top style="thin">
        <color theme="0" tint="-0.14993743705557422"/>
      </top>
      <bottom style="medium">
        <color theme="4"/>
      </bottom>
      <diagonal/>
    </border>
    <border>
      <left style="thin">
        <color theme="0" tint="-0.14993743705557422"/>
      </left>
      <right/>
      <top style="thin">
        <color theme="0" tint="-0.14993743705557422"/>
      </top>
      <bottom style="thin">
        <color theme="0" tint="-0.14993743705557422"/>
      </bottom>
      <diagonal/>
    </border>
    <border>
      <left style="thin">
        <color theme="0" tint="-0.14990691854609822"/>
      </left>
      <right/>
      <top/>
      <bottom style="thin">
        <color theme="0" tint="-0.14993743705557422"/>
      </bottom>
      <diagonal/>
    </border>
    <border>
      <left style="thin">
        <color theme="0" tint="-0.14990691854609822"/>
      </left>
      <right/>
      <top/>
      <bottom/>
      <diagonal/>
    </border>
    <border>
      <left style="thin">
        <color theme="0" tint="-0.14990691854609822"/>
      </left>
      <right style="thin">
        <color theme="0" tint="-0.14993743705557422"/>
      </right>
      <top style="thin">
        <color theme="0" tint="-0.14993743705557422"/>
      </top>
      <bottom style="medium">
        <color theme="4"/>
      </bottom>
      <diagonal/>
    </border>
    <border>
      <left style="thin">
        <color theme="0" tint="-0.14990691854609822"/>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right style="thin">
        <color theme="0" tint="-0.14996795556505021"/>
      </right>
      <top/>
      <bottom/>
      <diagonal/>
    </border>
    <border>
      <left style="thin">
        <color theme="0" tint="-0.14990691854609822"/>
      </left>
      <right style="thin">
        <color theme="0" tint="-0.14993743705557422"/>
      </right>
      <top/>
      <bottom/>
      <diagonal/>
    </border>
    <border>
      <left/>
      <right style="medium">
        <color rgb="FFFFFFFF"/>
      </right>
      <top/>
      <bottom style="thin">
        <color theme="0" tint="-0.14993743705557422"/>
      </bottom>
      <diagonal/>
    </border>
    <border>
      <left/>
      <right/>
      <top style="thin">
        <color theme="0" tint="-0.14993743705557422"/>
      </top>
      <bottom style="medium">
        <color rgb="FF005D89"/>
      </bottom>
      <diagonal/>
    </border>
    <border>
      <left style="thin">
        <color theme="0" tint="-0.14996795556505021"/>
      </left>
      <right style="medium">
        <color rgb="FF005D89"/>
      </right>
      <top style="medium">
        <color rgb="FF005D89"/>
      </top>
      <bottom/>
      <diagonal/>
    </border>
    <border>
      <left style="thin">
        <color theme="0" tint="-0.14996795556505021"/>
      </left>
      <right/>
      <top style="medium">
        <color rgb="FF005D89"/>
      </top>
      <bottom style="thin">
        <color theme="0" tint="-0.14996795556505021"/>
      </bottom>
      <diagonal/>
    </border>
    <border>
      <left style="thin">
        <color theme="0" tint="-0.14996795556505021"/>
      </left>
      <right style="medium">
        <color rgb="FF005D89"/>
      </right>
      <top/>
      <bottom/>
      <diagonal/>
    </border>
    <border>
      <left style="medium">
        <color rgb="FF005D89"/>
      </left>
      <right style="thin">
        <color theme="0" tint="-0.14996795556505021"/>
      </right>
      <top style="medium">
        <color rgb="FF005D89"/>
      </top>
      <bottom/>
      <diagonal/>
    </border>
    <border>
      <left style="medium">
        <color rgb="FF005D89"/>
      </left>
      <right style="thin">
        <color theme="0" tint="-0.14996795556505021"/>
      </right>
      <top/>
      <bottom/>
      <diagonal/>
    </border>
    <border>
      <left style="thin">
        <color theme="0" tint="-0.14993743705557422"/>
      </left>
      <right style="thin">
        <color theme="0" tint="-0.14990691854609822"/>
      </right>
      <top style="thin">
        <color theme="0" tint="-0.14993743705557422"/>
      </top>
      <bottom/>
      <diagonal/>
    </border>
    <border>
      <left style="thin">
        <color indexed="64"/>
      </left>
      <right/>
      <top style="thin">
        <color theme="0" tint="-0.14993743705557422"/>
      </top>
      <bottom style="medium">
        <color theme="4"/>
      </bottom>
      <diagonal/>
    </border>
    <border>
      <left style="thin">
        <color indexed="64"/>
      </left>
      <right/>
      <top style="thin">
        <color theme="0" tint="-0.14993743705557422"/>
      </top>
      <bottom style="thin">
        <color theme="0" tint="-0.14993743705557422"/>
      </bottom>
      <diagonal/>
    </border>
    <border>
      <left/>
      <right/>
      <top style="medium">
        <color theme="4"/>
      </top>
      <bottom/>
      <diagonal/>
    </border>
    <border>
      <left style="thin">
        <color indexed="64"/>
      </left>
      <right/>
      <top style="thin">
        <color theme="0" tint="-0.14990691854609822"/>
      </top>
      <bottom style="thin">
        <color theme="0" tint="-0.14990691854609822"/>
      </bottom>
      <diagonal/>
    </border>
    <border>
      <left style="thin">
        <color indexed="64"/>
      </left>
      <right/>
      <top style="thin">
        <color theme="0" tint="-0.14990691854609822"/>
      </top>
      <bottom style="medium">
        <color theme="4"/>
      </bottom>
      <diagonal/>
    </border>
    <border>
      <left/>
      <right style="thin">
        <color theme="0" tint="-0.14996795556505021"/>
      </right>
      <top/>
      <bottom style="thin">
        <color theme="0" tint="-0.14993743705557422"/>
      </bottom>
      <diagonal/>
    </border>
    <border>
      <left style="thin">
        <color indexed="64"/>
      </left>
      <right/>
      <top/>
      <bottom style="thin">
        <color theme="0" tint="-0.14990691854609822"/>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thin">
        <color theme="0" tint="-0.14993743705557422"/>
      </top>
      <bottom style="thin">
        <color indexed="64"/>
      </bottom>
      <diagonal/>
    </border>
    <border>
      <left/>
      <right/>
      <top/>
      <bottom style="thin">
        <color theme="0"/>
      </bottom>
      <diagonal/>
    </border>
    <border>
      <left style="thick">
        <color rgb="FF005D89"/>
      </left>
      <right/>
      <top style="thick">
        <color rgb="FF005D89"/>
      </top>
      <bottom/>
      <diagonal/>
    </border>
    <border>
      <left/>
      <right/>
      <top style="thick">
        <color rgb="FF005D89"/>
      </top>
      <bottom/>
      <diagonal/>
    </border>
    <border>
      <left/>
      <right/>
      <top style="thick">
        <color rgb="FF005D89"/>
      </top>
      <bottom style="thick">
        <color rgb="FFFFFFFF"/>
      </bottom>
      <diagonal/>
    </border>
    <border>
      <left style="thick">
        <color rgb="FF005D89"/>
      </left>
      <right/>
      <top/>
      <bottom style="thick">
        <color rgb="FFFFFFFF"/>
      </bottom>
      <diagonal/>
    </border>
    <border>
      <left/>
      <right/>
      <top/>
      <bottom style="thick">
        <color rgb="FFFFFFFF"/>
      </bottom>
      <diagonal/>
    </border>
    <border>
      <left/>
      <right/>
      <top style="thick">
        <color rgb="FFFFFFFF"/>
      </top>
      <bottom style="thick">
        <color rgb="FFFFFFFF"/>
      </bottom>
      <diagonal/>
    </border>
    <border>
      <left style="thick">
        <color rgb="FF005D89"/>
      </left>
      <right/>
      <top/>
      <bottom style="thin">
        <color theme="0" tint="-0.14996795556505021"/>
      </bottom>
      <diagonal/>
    </border>
    <border>
      <left style="thick">
        <color rgb="FF005D89"/>
      </left>
      <right/>
      <top style="thin">
        <color theme="0" tint="-0.14996795556505021"/>
      </top>
      <bottom style="thin">
        <color theme="0" tint="-0.14996795556505021"/>
      </bottom>
      <diagonal/>
    </border>
    <border>
      <left/>
      <right style="thick">
        <color rgb="FF005D89"/>
      </right>
      <top style="thin">
        <color theme="0" tint="-0.14996795556505021"/>
      </top>
      <bottom style="thin">
        <color theme="0" tint="-0.14996795556505021"/>
      </bottom>
      <diagonal/>
    </border>
    <border>
      <left style="thick">
        <color rgb="FF005D89"/>
      </left>
      <right/>
      <top style="thin">
        <color theme="0" tint="-0.14996795556505021"/>
      </top>
      <bottom style="thick">
        <color rgb="FF005D89"/>
      </bottom>
      <diagonal/>
    </border>
    <border>
      <left/>
      <right/>
      <top style="thin">
        <color theme="0" tint="-0.14996795556505021"/>
      </top>
      <bottom style="thick">
        <color rgb="FF005D89"/>
      </bottom>
      <diagonal/>
    </border>
    <border>
      <left/>
      <right style="thick">
        <color rgb="FF005D89"/>
      </right>
      <top style="thin">
        <color theme="0" tint="-0.14996795556505021"/>
      </top>
      <bottom style="thick">
        <color rgb="FF005D89"/>
      </bottom>
      <diagonal/>
    </border>
    <border>
      <left/>
      <right style="thick">
        <color rgb="FF005D89"/>
      </right>
      <top style="thick">
        <color rgb="FF005D89"/>
      </top>
      <bottom/>
      <diagonal/>
    </border>
    <border>
      <left/>
      <right style="thick">
        <color rgb="FF005D89"/>
      </right>
      <top/>
      <bottom style="thick">
        <color rgb="FFFFFFFF"/>
      </bottom>
      <diagonal/>
    </border>
    <border>
      <left/>
      <right style="thick">
        <color rgb="FF005D89"/>
      </right>
      <top style="thick">
        <color rgb="FFFFFFFF"/>
      </top>
      <bottom style="thin">
        <color theme="0" tint="-0.14996795556505021"/>
      </bottom>
      <diagonal/>
    </border>
  </borders>
  <cellStyleXfs count="5">
    <xf numFmtId="0" fontId="0" fillId="0" borderId="0"/>
    <xf numFmtId="0" fontId="2" fillId="0" borderId="0"/>
    <xf numFmtId="0" fontId="7" fillId="0" borderId="0" applyNumberFormat="0" applyFill="0" applyBorder="0" applyAlignment="0" applyProtection="0"/>
    <xf numFmtId="0" fontId="16" fillId="0" borderId="0"/>
    <xf numFmtId="9" fontId="16" fillId="0" borderId="0" applyFont="0" applyFill="0" applyBorder="0" applyAlignment="0" applyProtection="0"/>
  </cellStyleXfs>
  <cellXfs count="464">
    <xf numFmtId="0" fontId="0" fillId="0" borderId="0" xfId="0"/>
    <xf numFmtId="0" fontId="3" fillId="3" borderId="0" xfId="1" applyFont="1" applyFill="1"/>
    <xf numFmtId="0" fontId="2" fillId="3" borderId="0" xfId="1" applyFill="1"/>
    <xf numFmtId="0" fontId="4" fillId="3" borderId="0" xfId="1" applyFont="1" applyFill="1"/>
    <xf numFmtId="17" fontId="2" fillId="3" borderId="0" xfId="1" applyNumberFormat="1" applyFill="1"/>
    <xf numFmtId="0" fontId="5" fillId="3" borderId="0" xfId="1" applyFont="1" applyFill="1"/>
    <xf numFmtId="0" fontId="8" fillId="3" borderId="0" xfId="1" applyFont="1" applyFill="1" applyAlignment="1">
      <alignment horizontal="center" vertical="center"/>
    </xf>
    <xf numFmtId="0" fontId="10" fillId="3" borderId="0" xfId="1" applyFont="1" applyFill="1"/>
    <xf numFmtId="0" fontId="11" fillId="3" borderId="0" xfId="2" applyFont="1" applyFill="1" applyAlignment="1">
      <alignment horizontal="left"/>
    </xf>
    <xf numFmtId="0" fontId="2" fillId="3" borderId="0" xfId="1" applyFill="1" applyAlignment="1">
      <alignment wrapText="1"/>
    </xf>
    <xf numFmtId="0" fontId="13" fillId="5" borderId="0" xfId="0" applyFont="1" applyFill="1"/>
    <xf numFmtId="0" fontId="14" fillId="0" borderId="0" xfId="0" applyFont="1" applyAlignment="1">
      <alignment vertical="center"/>
    </xf>
    <xf numFmtId="0" fontId="15" fillId="3" borderId="0" xfId="2" applyFont="1" applyFill="1" applyAlignment="1">
      <alignment horizontal="left"/>
    </xf>
    <xf numFmtId="0" fontId="16" fillId="5" borderId="0" xfId="0" applyFont="1" applyFill="1"/>
    <xf numFmtId="0" fontId="17" fillId="3" borderId="0" xfId="2" applyFont="1" applyFill="1" applyAlignment="1">
      <alignment horizontal="left"/>
    </xf>
    <xf numFmtId="0" fontId="16" fillId="5" borderId="0" xfId="0" applyFont="1" applyFill="1" applyAlignment="1">
      <alignment horizontal="center" vertical="center"/>
    </xf>
    <xf numFmtId="0" fontId="16" fillId="3" borderId="0" xfId="0" applyFont="1" applyFill="1" applyAlignment="1">
      <alignment horizontal="center" vertical="center"/>
    </xf>
    <xf numFmtId="0" fontId="13" fillId="5" borderId="0" xfId="0" applyFont="1" applyFill="1" applyAlignment="1">
      <alignment horizontal="center" vertical="center"/>
    </xf>
    <xf numFmtId="0" fontId="14" fillId="3" borderId="0" xfId="0" applyFont="1" applyFill="1" applyAlignment="1">
      <alignment vertical="center"/>
    </xf>
    <xf numFmtId="0" fontId="23" fillId="0" borderId="0" xfId="0" applyFont="1" applyAlignment="1">
      <alignment vertical="center"/>
    </xf>
    <xf numFmtId="0" fontId="21" fillId="5" borderId="0" xfId="0" applyFont="1" applyFill="1" applyAlignment="1">
      <alignment horizontal="left" vertical="center"/>
    </xf>
    <xf numFmtId="0" fontId="16" fillId="5" borderId="0" xfId="0" applyFont="1" applyFill="1" applyAlignment="1">
      <alignment horizontal="left" vertical="center"/>
    </xf>
    <xf numFmtId="0" fontId="15" fillId="3" borderId="0" xfId="2" applyFont="1" applyFill="1" applyAlignment="1">
      <alignment horizontal="left" vertical="center"/>
    </xf>
    <xf numFmtId="0" fontId="13" fillId="5" borderId="0" xfId="0" applyFont="1" applyFill="1" applyAlignment="1">
      <alignment horizontal="left" vertical="center"/>
    </xf>
    <xf numFmtId="0" fontId="19" fillId="2" borderId="6" xfId="0" quotePrefix="1" applyFont="1" applyFill="1" applyBorder="1" applyAlignment="1">
      <alignment horizontal="center" vertical="center"/>
    </xf>
    <xf numFmtId="0" fontId="19" fillId="2" borderId="6" xfId="0" applyFont="1" applyFill="1" applyBorder="1" applyAlignment="1">
      <alignment horizontal="center" vertical="center"/>
    </xf>
    <xf numFmtId="0" fontId="16" fillId="6" borderId="7" xfId="0" applyFont="1" applyFill="1" applyBorder="1" applyAlignment="1">
      <alignment vertical="center"/>
    </xf>
    <xf numFmtId="4" fontId="16" fillId="6" borderId="8" xfId="0" applyNumberFormat="1" applyFont="1" applyFill="1" applyBorder="1" applyAlignment="1">
      <alignment vertical="center"/>
    </xf>
    <xf numFmtId="2" fontId="25" fillId="6" borderId="8" xfId="0" applyNumberFormat="1" applyFont="1" applyFill="1" applyBorder="1" applyAlignment="1">
      <alignment horizontal="center" vertical="center"/>
    </xf>
    <xf numFmtId="0" fontId="16" fillId="3" borderId="10" xfId="0" applyFont="1" applyFill="1" applyBorder="1" applyAlignment="1">
      <alignment vertical="center"/>
    </xf>
    <xf numFmtId="4" fontId="16" fillId="3" borderId="11" xfId="0" applyNumberFormat="1" applyFont="1" applyFill="1" applyBorder="1" applyAlignment="1">
      <alignment vertical="center"/>
    </xf>
    <xf numFmtId="0" fontId="27" fillId="3" borderId="11" xfId="0" applyFont="1" applyFill="1" applyBorder="1" applyAlignment="1">
      <alignment horizontal="center" vertical="center"/>
    </xf>
    <xf numFmtId="0" fontId="16" fillId="6" borderId="10" xfId="0" applyFont="1" applyFill="1" applyBorder="1" applyAlignment="1">
      <alignment vertical="center"/>
    </xf>
    <xf numFmtId="4" fontId="16" fillId="6" borderId="11" xfId="0" applyNumberFormat="1" applyFont="1" applyFill="1" applyBorder="1" applyAlignment="1">
      <alignment vertical="center"/>
    </xf>
    <xf numFmtId="0" fontId="26" fillId="6" borderId="11" xfId="0" applyFont="1" applyFill="1" applyBorder="1" applyAlignment="1">
      <alignment horizontal="center" vertical="center"/>
    </xf>
    <xf numFmtId="0" fontId="16" fillId="3" borderId="11" xfId="0" applyFont="1" applyFill="1" applyBorder="1" applyAlignment="1">
      <alignment horizontal="center" vertical="center"/>
    </xf>
    <xf numFmtId="0" fontId="16" fillId="6" borderId="11" xfId="0" applyFont="1" applyFill="1" applyBorder="1" applyAlignment="1">
      <alignment horizontal="center" vertical="center"/>
    </xf>
    <xf numFmtId="0" fontId="16" fillId="3" borderId="10" xfId="0" applyFont="1" applyFill="1" applyBorder="1" applyAlignment="1">
      <alignment horizontal="left" vertical="center" indent="1"/>
    </xf>
    <xf numFmtId="0" fontId="16" fillId="6" borderId="13" xfId="0" applyFont="1" applyFill="1" applyBorder="1" applyAlignment="1">
      <alignment vertical="center"/>
    </xf>
    <xf numFmtId="4" fontId="16" fillId="6" borderId="14" xfId="0" applyNumberFormat="1" applyFont="1" applyFill="1" applyBorder="1" applyAlignment="1">
      <alignment vertical="center"/>
    </xf>
    <xf numFmtId="0" fontId="16" fillId="6" borderId="14" xfId="0" applyFont="1" applyFill="1" applyBorder="1" applyAlignment="1">
      <alignment horizontal="center" vertical="center"/>
    </xf>
    <xf numFmtId="2" fontId="26" fillId="6" borderId="8" xfId="0" applyNumberFormat="1" applyFont="1" applyFill="1" applyBorder="1" applyAlignment="1">
      <alignment horizontal="center" vertical="center"/>
    </xf>
    <xf numFmtId="0" fontId="26" fillId="3" borderId="11" xfId="0" applyFont="1" applyFill="1" applyBorder="1" applyAlignment="1">
      <alignment horizontal="center" vertical="center"/>
    </xf>
    <xf numFmtId="0" fontId="24" fillId="3" borderId="11"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14" xfId="0" applyFont="1" applyFill="1" applyBorder="1" applyAlignment="1">
      <alignment horizontal="center" vertical="center"/>
    </xf>
    <xf numFmtId="0" fontId="16" fillId="6" borderId="9" xfId="0" applyFont="1" applyFill="1" applyBorder="1" applyAlignment="1">
      <alignment vertical="center"/>
    </xf>
    <xf numFmtId="0" fontId="16" fillId="3" borderId="12" xfId="0" applyFont="1" applyFill="1" applyBorder="1" applyAlignment="1">
      <alignment vertical="center"/>
    </xf>
    <xf numFmtId="0" fontId="16" fillId="6" borderId="12" xfId="0" applyFont="1" applyFill="1" applyBorder="1" applyAlignment="1">
      <alignment vertical="center"/>
    </xf>
    <xf numFmtId="0" fontId="16" fillId="3" borderId="12" xfId="0" applyFont="1" applyFill="1" applyBorder="1" applyAlignment="1">
      <alignment horizontal="left" vertical="center" indent="1"/>
    </xf>
    <xf numFmtId="0" fontId="16" fillId="6" borderId="15" xfId="0" applyFont="1" applyFill="1" applyBorder="1" applyAlignment="1">
      <alignment vertical="center"/>
    </xf>
    <xf numFmtId="164" fontId="13" fillId="3" borderId="0" xfId="0" applyNumberFormat="1" applyFont="1" applyFill="1" applyAlignment="1">
      <alignment horizontal="left"/>
    </xf>
    <xf numFmtId="164" fontId="13" fillId="4" borderId="0" xfId="0" applyNumberFormat="1" applyFont="1" applyFill="1" applyAlignment="1">
      <alignment horizontal="left"/>
    </xf>
    <xf numFmtId="164" fontId="13" fillId="4" borderId="4" xfId="0" applyNumberFormat="1" applyFont="1" applyFill="1" applyBorder="1" applyAlignment="1">
      <alignment horizontal="left"/>
    </xf>
    <xf numFmtId="49" fontId="18" fillId="3" borderId="0" xfId="1" quotePrefix="1" applyNumberFormat="1" applyFont="1" applyFill="1" applyAlignment="1">
      <alignment vertical="center"/>
    </xf>
    <xf numFmtId="0" fontId="18" fillId="3" borderId="0" xfId="1" applyFont="1" applyFill="1" applyAlignment="1">
      <alignment vertical="center"/>
    </xf>
    <xf numFmtId="49" fontId="1" fillId="3" borderId="0" xfId="1" applyNumberFormat="1" applyFont="1" applyFill="1" applyAlignment="1">
      <alignment vertical="center"/>
    </xf>
    <xf numFmtId="0" fontId="2" fillId="3" borderId="0" xfId="1" applyFill="1" applyAlignment="1">
      <alignment vertical="center"/>
    </xf>
    <xf numFmtId="164" fontId="13" fillId="4" borderId="1" xfId="0" applyNumberFormat="1" applyFont="1" applyFill="1" applyBorder="1" applyAlignment="1">
      <alignment horizontal="left"/>
    </xf>
    <xf numFmtId="0" fontId="13" fillId="3" borderId="0" xfId="0" applyFont="1" applyFill="1" applyAlignment="1">
      <alignment horizontal="left"/>
    </xf>
    <xf numFmtId="0" fontId="13" fillId="4" borderId="0" xfId="0" applyFont="1" applyFill="1" applyAlignment="1">
      <alignment horizontal="left"/>
    </xf>
    <xf numFmtId="0" fontId="13" fillId="4" borderId="1" xfId="0" applyFont="1" applyFill="1" applyBorder="1" applyAlignment="1">
      <alignment horizontal="left"/>
    </xf>
    <xf numFmtId="0" fontId="13" fillId="3" borderId="1" xfId="0" applyFont="1" applyFill="1" applyBorder="1" applyAlignment="1">
      <alignment horizontal="left"/>
    </xf>
    <xf numFmtId="1" fontId="13" fillId="3" borderId="0" xfId="0" applyNumberFormat="1" applyFont="1" applyFill="1" applyAlignment="1">
      <alignment horizontal="left"/>
    </xf>
    <xf numFmtId="1" fontId="13" fillId="4" borderId="0" xfId="0" applyNumberFormat="1" applyFont="1" applyFill="1" applyAlignment="1">
      <alignment horizontal="left"/>
    </xf>
    <xf numFmtId="1" fontId="13" fillId="4" borderId="1" xfId="0" applyNumberFormat="1" applyFont="1" applyFill="1" applyBorder="1" applyAlignment="1">
      <alignment horizontal="left"/>
    </xf>
    <xf numFmtId="165" fontId="13" fillId="3" borderId="0" xfId="0" applyNumberFormat="1" applyFont="1" applyFill="1" applyAlignment="1">
      <alignment horizontal="left"/>
    </xf>
    <xf numFmtId="165" fontId="13" fillId="4" borderId="0" xfId="0" applyNumberFormat="1" applyFont="1" applyFill="1" applyAlignment="1">
      <alignment horizontal="left"/>
    </xf>
    <xf numFmtId="165" fontId="13" fillId="3" borderId="1" xfId="0" applyNumberFormat="1" applyFont="1" applyFill="1" applyBorder="1" applyAlignment="1">
      <alignment horizontal="left"/>
    </xf>
    <xf numFmtId="0" fontId="19" fillId="2" borderId="0" xfId="0" applyFont="1" applyFill="1" applyAlignment="1">
      <alignment horizontal="center" vertical="center" wrapText="1"/>
    </xf>
    <xf numFmtId="164" fontId="19" fillId="2" borderId="0" xfId="0" applyNumberFormat="1" applyFont="1" applyFill="1" applyAlignment="1">
      <alignment horizontal="left" vertical="center" wrapText="1"/>
    </xf>
    <xf numFmtId="164" fontId="19" fillId="2" borderId="0" xfId="0" applyNumberFormat="1" applyFont="1" applyFill="1" applyAlignment="1">
      <alignment horizontal="center" vertical="center" wrapText="1"/>
    </xf>
    <xf numFmtId="0" fontId="13" fillId="5" borderId="0" xfId="0" applyFont="1" applyFill="1" applyAlignment="1">
      <alignment horizontal="center" vertical="center" wrapText="1"/>
    </xf>
    <xf numFmtId="0" fontId="13" fillId="3" borderId="0" xfId="0" applyFont="1" applyFill="1" applyAlignment="1">
      <alignment horizontal="center" vertical="center" wrapText="1"/>
    </xf>
    <xf numFmtId="0" fontId="13" fillId="5" borderId="0" xfId="0" applyFont="1" applyFill="1" applyAlignment="1">
      <alignment vertical="center" wrapText="1"/>
    </xf>
    <xf numFmtId="165" fontId="19" fillId="2" borderId="0" xfId="0" applyNumberFormat="1" applyFont="1" applyFill="1" applyAlignment="1">
      <alignment horizontal="left" vertical="center" wrapText="1"/>
    </xf>
    <xf numFmtId="0" fontId="19" fillId="2" borderId="0" xfId="0" applyFont="1" applyFill="1" applyAlignment="1">
      <alignment horizontal="left" vertical="center" wrapText="1"/>
    </xf>
    <xf numFmtId="1" fontId="19" fillId="2" borderId="0" xfId="0" applyNumberFormat="1" applyFont="1" applyFill="1" applyAlignment="1">
      <alignment horizontal="left" vertical="center" wrapText="1"/>
    </xf>
    <xf numFmtId="165" fontId="19" fillId="2" borderId="0" xfId="0" applyNumberFormat="1" applyFont="1" applyFill="1" applyAlignment="1">
      <alignment horizontal="center" vertical="center" wrapText="1"/>
    </xf>
    <xf numFmtId="1" fontId="19" fillId="2" borderId="0" xfId="0" applyNumberFormat="1" applyFont="1" applyFill="1" applyAlignment="1">
      <alignment horizontal="center" vertical="center" wrapText="1"/>
    </xf>
    <xf numFmtId="2" fontId="16" fillId="3" borderId="0" xfId="0" applyNumberFormat="1" applyFont="1" applyFill="1" applyAlignment="1">
      <alignment horizontal="center"/>
    </xf>
    <xf numFmtId="2" fontId="16" fillId="4" borderId="0" xfId="0" applyNumberFormat="1" applyFont="1" applyFill="1" applyAlignment="1">
      <alignment horizontal="center"/>
    </xf>
    <xf numFmtId="2" fontId="16" fillId="3" borderId="1" xfId="0" applyNumberFormat="1" applyFont="1" applyFill="1" applyBorder="1" applyAlignment="1">
      <alignment horizontal="center"/>
    </xf>
    <xf numFmtId="10" fontId="16" fillId="3" borderId="0" xfId="4" applyNumberFormat="1" applyFont="1" applyFill="1" applyAlignment="1">
      <alignment horizontal="center" vertical="center"/>
    </xf>
    <xf numFmtId="10" fontId="16" fillId="4" borderId="0" xfId="4" applyNumberFormat="1" applyFont="1" applyFill="1" applyAlignment="1">
      <alignment horizontal="center" vertical="center"/>
    </xf>
    <xf numFmtId="10" fontId="16" fillId="4" borderId="1" xfId="4" applyNumberFormat="1" applyFont="1" applyFill="1" applyBorder="1" applyAlignment="1">
      <alignment horizontal="center" vertical="center"/>
    </xf>
    <xf numFmtId="4" fontId="16" fillId="3" borderId="0" xfId="0" applyNumberFormat="1" applyFont="1" applyFill="1" applyAlignment="1">
      <alignment horizontal="center" vertical="center"/>
    </xf>
    <xf numFmtId="4" fontId="16" fillId="4" borderId="0" xfId="0" applyNumberFormat="1" applyFont="1" applyFill="1" applyAlignment="1">
      <alignment horizontal="center" vertical="center"/>
    </xf>
    <xf numFmtId="4" fontId="16" fillId="4" borderId="1" xfId="0" applyNumberFormat="1" applyFont="1" applyFill="1" applyBorder="1" applyAlignment="1">
      <alignment horizontal="center" vertical="center"/>
    </xf>
    <xf numFmtId="0" fontId="16" fillId="3" borderId="0" xfId="0" applyFont="1" applyFill="1"/>
    <xf numFmtId="4" fontId="16" fillId="3" borderId="0" xfId="0" applyNumberFormat="1" applyFont="1" applyFill="1" applyAlignment="1">
      <alignment horizontal="center"/>
    </xf>
    <xf numFmtId="4" fontId="16" fillId="4" borderId="0" xfId="0" applyNumberFormat="1" applyFont="1" applyFill="1" applyAlignment="1">
      <alignment horizontal="center"/>
    </xf>
    <xf numFmtId="4" fontId="16" fillId="4" borderId="1" xfId="0" applyNumberFormat="1" applyFont="1" applyFill="1" applyBorder="1" applyAlignment="1">
      <alignment horizontal="center"/>
    </xf>
    <xf numFmtId="166" fontId="16" fillId="3" borderId="0" xfId="4" applyNumberFormat="1" applyFont="1" applyFill="1" applyAlignment="1">
      <alignment horizontal="center"/>
    </xf>
    <xf numFmtId="166" fontId="16" fillId="4" borderId="0" xfId="4" applyNumberFormat="1" applyFont="1" applyFill="1" applyAlignment="1">
      <alignment horizontal="center"/>
    </xf>
    <xf numFmtId="10" fontId="16" fillId="3" borderId="0" xfId="4" applyNumberFormat="1" applyFont="1" applyFill="1" applyAlignment="1">
      <alignment horizontal="center"/>
    </xf>
    <xf numFmtId="10" fontId="16" fillId="4" borderId="0" xfId="4" applyNumberFormat="1" applyFont="1" applyFill="1" applyAlignment="1">
      <alignment horizontal="center"/>
    </xf>
    <xf numFmtId="10" fontId="16" fillId="4" borderId="1" xfId="4" applyNumberFormat="1" applyFont="1" applyFill="1" applyBorder="1" applyAlignment="1">
      <alignment horizontal="center"/>
    </xf>
    <xf numFmtId="166" fontId="16" fillId="3" borderId="1" xfId="4" applyNumberFormat="1" applyFont="1" applyFill="1" applyBorder="1" applyAlignment="1">
      <alignment horizontal="center"/>
    </xf>
    <xf numFmtId="4" fontId="16" fillId="3" borderId="1" xfId="0" applyNumberFormat="1" applyFont="1" applyFill="1" applyBorder="1" applyAlignment="1">
      <alignment horizontal="center"/>
    </xf>
    <xf numFmtId="0" fontId="31" fillId="2" borderId="19" xfId="0" applyFont="1" applyFill="1" applyBorder="1" applyAlignment="1">
      <alignment horizontal="left" vertical="center"/>
    </xf>
    <xf numFmtId="0" fontId="31" fillId="2" borderId="19" xfId="0" applyFont="1" applyFill="1" applyBorder="1" applyAlignment="1">
      <alignment horizontal="center" vertical="center"/>
    </xf>
    <xf numFmtId="0" fontId="32" fillId="5" borderId="19" xfId="0" applyFont="1" applyFill="1" applyBorder="1" applyAlignment="1">
      <alignment horizontal="left" vertical="center"/>
    </xf>
    <xf numFmtId="3" fontId="32" fillId="8" borderId="19" xfId="0" applyNumberFormat="1" applyFont="1" applyFill="1" applyBorder="1" applyAlignment="1">
      <alignment horizontal="right" vertical="center"/>
    </xf>
    <xf numFmtId="3" fontId="32" fillId="9" borderId="19" xfId="0" applyNumberFormat="1" applyFont="1" applyFill="1" applyBorder="1" applyAlignment="1">
      <alignment horizontal="right" vertical="center"/>
    </xf>
    <xf numFmtId="0" fontId="33" fillId="5" borderId="0" xfId="0" applyFont="1" applyFill="1" applyAlignment="1">
      <alignment horizontal="left" vertical="center"/>
    </xf>
    <xf numFmtId="10" fontId="33" fillId="8" borderId="0" xfId="0" applyNumberFormat="1" applyFont="1" applyFill="1" applyAlignment="1">
      <alignment horizontal="right" vertical="center"/>
    </xf>
    <xf numFmtId="10" fontId="33" fillId="9" borderId="20" xfId="0" applyNumberFormat="1" applyFont="1" applyFill="1" applyBorder="1" applyAlignment="1">
      <alignment horizontal="right" vertical="center"/>
    </xf>
    <xf numFmtId="0" fontId="33" fillId="8" borderId="0" xfId="0" applyFont="1" applyFill="1" applyAlignment="1">
      <alignment horizontal="right" vertical="center"/>
    </xf>
    <xf numFmtId="0" fontId="33" fillId="9" borderId="20" xfId="0" applyFont="1" applyFill="1" applyBorder="1" applyAlignment="1">
      <alignment horizontal="right" vertical="center"/>
    </xf>
    <xf numFmtId="0" fontId="33" fillId="0" borderId="21" xfId="0" applyFont="1" applyBorder="1" applyAlignment="1">
      <alignment horizontal="left" vertical="center"/>
    </xf>
    <xf numFmtId="10" fontId="33" fillId="8" borderId="21" xfId="0" applyNumberFormat="1" applyFont="1" applyFill="1" applyBorder="1" applyAlignment="1">
      <alignment horizontal="right" vertical="center"/>
    </xf>
    <xf numFmtId="10" fontId="33" fillId="9" borderId="22" xfId="0" applyNumberFormat="1" applyFont="1" applyFill="1" applyBorder="1" applyAlignment="1">
      <alignment horizontal="right" vertical="center"/>
    </xf>
    <xf numFmtId="3" fontId="32" fillId="3" borderId="19" xfId="0" applyNumberFormat="1" applyFont="1" applyFill="1" applyBorder="1" applyAlignment="1">
      <alignment horizontal="right" vertical="center"/>
    </xf>
    <xf numFmtId="10" fontId="33" fillId="3" borderId="0" xfId="0" applyNumberFormat="1" applyFont="1" applyFill="1" applyAlignment="1">
      <alignment horizontal="right" vertical="center"/>
    </xf>
    <xf numFmtId="0" fontId="33" fillId="3" borderId="0" xfId="0" applyFont="1" applyFill="1" applyAlignment="1">
      <alignment horizontal="right" vertical="center"/>
    </xf>
    <xf numFmtId="10" fontId="33" fillId="3" borderId="21" xfId="0" applyNumberFormat="1" applyFont="1" applyFill="1" applyBorder="1" applyAlignment="1">
      <alignment horizontal="right" vertical="center"/>
    </xf>
    <xf numFmtId="0" fontId="32" fillId="5" borderId="23" xfId="0" applyFont="1" applyFill="1" applyBorder="1" applyAlignment="1">
      <alignment horizontal="left" vertical="center"/>
    </xf>
    <xf numFmtId="3" fontId="32" fillId="3" borderId="23" xfId="0" applyNumberFormat="1" applyFont="1" applyFill="1" applyBorder="1" applyAlignment="1">
      <alignment horizontal="right" vertical="center"/>
    </xf>
    <xf numFmtId="3" fontId="32" fillId="8" borderId="23" xfId="0" applyNumberFormat="1" applyFont="1" applyFill="1" applyBorder="1" applyAlignment="1">
      <alignment horizontal="right" vertical="center"/>
    </xf>
    <xf numFmtId="3" fontId="32" fillId="9" borderId="23" xfId="0" applyNumberFormat="1" applyFont="1" applyFill="1" applyBorder="1" applyAlignment="1">
      <alignment horizontal="right" vertical="center"/>
    </xf>
    <xf numFmtId="0" fontId="33" fillId="0" borderId="4" xfId="0" applyFont="1" applyBorder="1" applyAlignment="1">
      <alignment horizontal="left" vertical="center"/>
    </xf>
    <xf numFmtId="10" fontId="33" fillId="3" borderId="4" xfId="0" applyNumberFormat="1" applyFont="1" applyFill="1" applyBorder="1" applyAlignment="1">
      <alignment horizontal="right" vertical="center"/>
    </xf>
    <xf numFmtId="10" fontId="33" fillId="8" borderId="4" xfId="0" applyNumberFormat="1" applyFont="1" applyFill="1" applyBorder="1" applyAlignment="1">
      <alignment horizontal="right" vertical="center"/>
    </xf>
    <xf numFmtId="10" fontId="33" fillId="9" borderId="24" xfId="0" applyNumberFormat="1" applyFont="1" applyFill="1" applyBorder="1" applyAlignment="1">
      <alignment horizontal="right" vertical="center"/>
    </xf>
    <xf numFmtId="0" fontId="30" fillId="2" borderId="8" xfId="0" applyFont="1" applyFill="1" applyBorder="1" applyAlignment="1">
      <alignment vertical="center"/>
    </xf>
    <xf numFmtId="17" fontId="35" fillId="2" borderId="8" xfId="0" applyNumberFormat="1" applyFont="1" applyFill="1" applyBorder="1" applyAlignment="1">
      <alignment horizontal="center" vertical="center"/>
    </xf>
    <xf numFmtId="0" fontId="36" fillId="10" borderId="11" xfId="0" applyFont="1" applyFill="1" applyBorder="1" applyAlignment="1">
      <alignment horizontal="left" vertical="center"/>
    </xf>
    <xf numFmtId="0" fontId="37" fillId="8" borderId="11" xfId="0" applyFont="1" applyFill="1" applyBorder="1" applyAlignment="1">
      <alignment horizontal="left" vertical="center"/>
    </xf>
    <xf numFmtId="0" fontId="37" fillId="8" borderId="11" xfId="0" applyFont="1" applyFill="1" applyBorder="1" applyAlignment="1">
      <alignment horizontal="right" vertical="center"/>
    </xf>
    <xf numFmtId="0" fontId="37" fillId="5" borderId="11" xfId="0" applyFont="1" applyFill="1" applyBorder="1" applyAlignment="1">
      <alignment horizontal="left" vertical="center"/>
    </xf>
    <xf numFmtId="0" fontId="37" fillId="5" borderId="11" xfId="0" applyFont="1" applyFill="1" applyBorder="1" applyAlignment="1">
      <alignment horizontal="right" vertical="center"/>
    </xf>
    <xf numFmtId="0" fontId="37" fillId="8" borderId="25" xfId="0" applyFont="1" applyFill="1" applyBorder="1" applyAlignment="1">
      <alignment horizontal="left" vertical="center"/>
    </xf>
    <xf numFmtId="0" fontId="21" fillId="5" borderId="0" xfId="0" applyFont="1" applyFill="1"/>
    <xf numFmtId="0" fontId="38" fillId="2" borderId="8" xfId="0" applyFont="1" applyFill="1" applyBorder="1" applyAlignment="1">
      <alignment horizontal="center" vertical="center"/>
    </xf>
    <xf numFmtId="0" fontId="39" fillId="3" borderId="26" xfId="0" applyFont="1" applyFill="1" applyBorder="1" applyAlignment="1">
      <alignment horizontal="left" vertical="center"/>
    </xf>
    <xf numFmtId="10" fontId="39" fillId="3" borderId="26" xfId="0" applyNumberFormat="1" applyFont="1" applyFill="1" applyBorder="1" applyAlignment="1">
      <alignment horizontal="right" vertical="center"/>
    </xf>
    <xf numFmtId="0" fontId="39" fillId="3" borderId="26" xfId="0" applyFont="1" applyFill="1" applyBorder="1" applyAlignment="1">
      <alignment horizontal="right" vertical="center"/>
    </xf>
    <xf numFmtId="0" fontId="39" fillId="3" borderId="27" xfId="0" applyFont="1" applyFill="1" applyBorder="1" applyAlignment="1">
      <alignment horizontal="left" vertical="center"/>
    </xf>
    <xf numFmtId="10" fontId="39" fillId="3" borderId="27" xfId="0" applyNumberFormat="1" applyFont="1" applyFill="1" applyBorder="1" applyAlignment="1">
      <alignment horizontal="right" vertical="center"/>
    </xf>
    <xf numFmtId="10" fontId="39" fillId="6" borderId="26" xfId="0" applyNumberFormat="1" applyFont="1" applyFill="1" applyBorder="1" applyAlignment="1">
      <alignment horizontal="right" vertical="center"/>
    </xf>
    <xf numFmtId="0" fontId="39" fillId="6" borderId="26" xfId="0" applyFont="1" applyFill="1" applyBorder="1" applyAlignment="1">
      <alignment horizontal="right" vertical="center"/>
    </xf>
    <xf numFmtId="10" fontId="39" fillId="6" borderId="27" xfId="0" applyNumberFormat="1" applyFont="1" applyFill="1" applyBorder="1" applyAlignment="1">
      <alignment horizontal="right" vertical="center"/>
    </xf>
    <xf numFmtId="0" fontId="40" fillId="3" borderId="0" xfId="2" applyFont="1" applyFill="1" applyAlignment="1">
      <alignment horizontal="left"/>
    </xf>
    <xf numFmtId="0" fontId="28" fillId="5" borderId="0" xfId="0" applyFont="1" applyFill="1"/>
    <xf numFmtId="0" fontId="29" fillId="3" borderId="0" xfId="0" applyFont="1" applyFill="1" applyAlignment="1">
      <alignment vertical="center"/>
    </xf>
    <xf numFmtId="0" fontId="29" fillId="4" borderId="34" xfId="0" applyFont="1" applyFill="1" applyBorder="1" applyAlignment="1">
      <alignment horizontal="left" vertical="center"/>
    </xf>
    <xf numFmtId="0" fontId="42" fillId="4" borderId="35" xfId="0" applyFont="1" applyFill="1" applyBorder="1" applyAlignment="1">
      <alignment vertical="center"/>
    </xf>
    <xf numFmtId="0" fontId="29" fillId="4" borderId="35" xfId="0" applyFont="1" applyFill="1" applyBorder="1" applyAlignment="1">
      <alignment horizontal="right" vertical="center"/>
    </xf>
    <xf numFmtId="0" fontId="29" fillId="4" borderId="36" xfId="0" applyFont="1" applyFill="1" applyBorder="1" applyAlignment="1">
      <alignment horizontal="right" vertical="center"/>
    </xf>
    <xf numFmtId="0" fontId="29" fillId="8" borderId="34" xfId="0" applyFont="1" applyFill="1" applyBorder="1" applyAlignment="1">
      <alignment horizontal="left" vertical="center" indent="1"/>
    </xf>
    <xf numFmtId="0" fontId="42" fillId="8" borderId="35" xfId="0" applyFont="1" applyFill="1" applyBorder="1" applyAlignment="1">
      <alignment vertical="center"/>
    </xf>
    <xf numFmtId="0" fontId="29" fillId="8" borderId="35" xfId="0" applyFont="1" applyFill="1" applyBorder="1" applyAlignment="1">
      <alignment horizontal="right" vertical="center"/>
    </xf>
    <xf numFmtId="0" fontId="29" fillId="8" borderId="36" xfId="0" applyFont="1" applyFill="1" applyBorder="1" applyAlignment="1">
      <alignment horizontal="right" vertical="center"/>
    </xf>
    <xf numFmtId="0" fontId="44" fillId="0" borderId="35" xfId="0" applyFont="1" applyBorder="1" applyAlignment="1">
      <alignment horizontal="left" vertical="center" wrapText="1"/>
    </xf>
    <xf numFmtId="0" fontId="44" fillId="0" borderId="35" xfId="0" applyFont="1" applyBorder="1" applyAlignment="1">
      <alignment horizontal="right" vertical="center"/>
    </xf>
    <xf numFmtId="0" fontId="44" fillId="0" borderId="36" xfId="0" applyFont="1" applyBorder="1" applyAlignment="1">
      <alignment horizontal="right" vertical="center"/>
    </xf>
    <xf numFmtId="0" fontId="42" fillId="8" borderId="35" xfId="0" applyFont="1" applyFill="1" applyBorder="1" applyAlignment="1">
      <alignment vertical="center" wrapText="1"/>
    </xf>
    <xf numFmtId="0" fontId="44" fillId="0" borderId="38" xfId="0" applyFont="1" applyBorder="1" applyAlignment="1">
      <alignment horizontal="left" vertical="center" wrapText="1"/>
    </xf>
    <xf numFmtId="0" fontId="44" fillId="0" borderId="38" xfId="0" applyFont="1" applyBorder="1" applyAlignment="1">
      <alignment horizontal="right" vertical="center"/>
    </xf>
    <xf numFmtId="0" fontId="44" fillId="0" borderId="39" xfId="0" applyFont="1" applyBorder="1" applyAlignment="1">
      <alignment horizontal="right" vertical="center"/>
    </xf>
    <xf numFmtId="0" fontId="31" fillId="2" borderId="35" xfId="0" applyFont="1" applyFill="1" applyBorder="1" applyAlignment="1">
      <alignment horizontal="center" vertical="center" wrapText="1"/>
    </xf>
    <xf numFmtId="0" fontId="31" fillId="2" borderId="36" xfId="0" applyFont="1" applyFill="1" applyBorder="1" applyAlignment="1">
      <alignment horizontal="center" vertical="center" wrapText="1"/>
    </xf>
    <xf numFmtId="0" fontId="32" fillId="5" borderId="34" xfId="0" applyFont="1" applyFill="1" applyBorder="1" applyAlignment="1">
      <alignment horizontal="left" vertical="center" wrapText="1"/>
    </xf>
    <xf numFmtId="4" fontId="32" fillId="5" borderId="35" xfId="0" applyNumberFormat="1" applyFont="1" applyFill="1" applyBorder="1" applyAlignment="1">
      <alignment horizontal="right" vertical="center" wrapText="1"/>
    </xf>
    <xf numFmtId="10" fontId="32" fillId="5" borderId="35" xfId="0" applyNumberFormat="1" applyFont="1" applyFill="1" applyBorder="1" applyAlignment="1">
      <alignment horizontal="right" vertical="center" wrapText="1"/>
    </xf>
    <xf numFmtId="0" fontId="32" fillId="5" borderId="35" xfId="0" applyFont="1" applyFill="1" applyBorder="1" applyAlignment="1">
      <alignment horizontal="right" vertical="center" wrapText="1"/>
    </xf>
    <xf numFmtId="0" fontId="32" fillId="5" borderId="36" xfId="0" applyFont="1" applyFill="1" applyBorder="1" applyAlignment="1">
      <alignment horizontal="right" vertical="center" wrapText="1"/>
    </xf>
    <xf numFmtId="0" fontId="33" fillId="5" borderId="34" xfId="0" applyFont="1" applyFill="1" applyBorder="1" applyAlignment="1">
      <alignment horizontal="left" vertical="center" wrapText="1" indent="1"/>
    </xf>
    <xf numFmtId="4" fontId="33" fillId="5" borderId="35" xfId="0" applyNumberFormat="1" applyFont="1" applyFill="1" applyBorder="1" applyAlignment="1">
      <alignment horizontal="right" vertical="center" wrapText="1"/>
    </xf>
    <xf numFmtId="10" fontId="33" fillId="5" borderId="35" xfId="0" applyNumberFormat="1" applyFont="1" applyFill="1" applyBorder="1" applyAlignment="1">
      <alignment horizontal="right" vertical="center" wrapText="1"/>
    </xf>
    <xf numFmtId="0" fontId="33" fillId="5" borderId="35" xfId="0" applyFont="1" applyFill="1" applyBorder="1" applyAlignment="1">
      <alignment horizontal="right" vertical="center" wrapText="1"/>
    </xf>
    <xf numFmtId="0" fontId="33" fillId="5" borderId="36" xfId="0" applyFont="1" applyFill="1" applyBorder="1" applyAlignment="1">
      <alignment horizontal="right" vertical="center" wrapText="1"/>
    </xf>
    <xf numFmtId="0" fontId="32" fillId="0" borderId="28" xfId="0" applyFont="1" applyBorder="1" applyAlignment="1">
      <alignment horizontal="left" vertical="center"/>
    </xf>
    <xf numFmtId="10" fontId="32" fillId="0" borderId="40" xfId="0" applyNumberFormat="1" applyFont="1" applyBorder="1" applyAlignment="1">
      <alignment horizontal="right" vertical="center"/>
    </xf>
    <xf numFmtId="0" fontId="32" fillId="0" borderId="40" xfId="0" applyFont="1" applyBorder="1" applyAlignment="1">
      <alignment horizontal="right" vertical="center"/>
    </xf>
    <xf numFmtId="0" fontId="32" fillId="0" borderId="41" xfId="0" applyFont="1" applyBorder="1" applyAlignment="1">
      <alignment horizontal="right" vertical="center"/>
    </xf>
    <xf numFmtId="0" fontId="38" fillId="2" borderId="31" xfId="0" applyFont="1" applyFill="1" applyBorder="1" applyAlignment="1">
      <alignment horizontal="left" vertical="center"/>
    </xf>
    <xf numFmtId="0" fontId="38" fillId="2" borderId="32" xfId="0" applyFont="1" applyFill="1" applyBorder="1" applyAlignment="1">
      <alignment horizontal="center" vertical="center"/>
    </xf>
    <xf numFmtId="0" fontId="38" fillId="2" borderId="33" xfId="0" applyFont="1" applyFill="1" applyBorder="1" applyAlignment="1">
      <alignment horizontal="center" vertical="center"/>
    </xf>
    <xf numFmtId="0" fontId="46" fillId="5" borderId="34" xfId="0" applyFont="1" applyFill="1" applyBorder="1" applyAlignment="1">
      <alignment horizontal="left" vertical="center" wrapText="1"/>
    </xf>
    <xf numFmtId="10" fontId="46" fillId="5" borderId="35" xfId="0" applyNumberFormat="1" applyFont="1" applyFill="1" applyBorder="1" applyAlignment="1">
      <alignment horizontal="right" vertical="center" wrapText="1"/>
    </xf>
    <xf numFmtId="10" fontId="46" fillId="5" borderId="36" xfId="0" applyNumberFormat="1" applyFont="1" applyFill="1" applyBorder="1" applyAlignment="1">
      <alignment horizontal="right" vertical="center" wrapText="1"/>
    </xf>
    <xf numFmtId="0" fontId="39" fillId="5" borderId="34" xfId="0" applyFont="1" applyFill="1" applyBorder="1" applyAlignment="1">
      <alignment horizontal="left" vertical="center" wrapText="1" indent="1"/>
    </xf>
    <xf numFmtId="10" fontId="39" fillId="5" borderId="35" xfId="0" applyNumberFormat="1" applyFont="1" applyFill="1" applyBorder="1" applyAlignment="1">
      <alignment horizontal="right" vertical="center" wrapText="1"/>
    </xf>
    <xf numFmtId="10" fontId="39" fillId="5" borderId="36" xfId="0" applyNumberFormat="1" applyFont="1" applyFill="1" applyBorder="1" applyAlignment="1">
      <alignment horizontal="right" vertical="center" wrapText="1"/>
    </xf>
    <xf numFmtId="0" fontId="38" fillId="2" borderId="34" xfId="0" applyFont="1" applyFill="1" applyBorder="1" applyAlignment="1">
      <alignment horizontal="left" vertical="center"/>
    </xf>
    <xf numFmtId="0" fontId="38" fillId="2" borderId="35" xfId="0" applyFont="1" applyFill="1" applyBorder="1" applyAlignment="1">
      <alignment horizontal="center" vertical="center"/>
    </xf>
    <xf numFmtId="0" fontId="38" fillId="2" borderId="36" xfId="0" applyFont="1" applyFill="1" applyBorder="1" applyAlignment="1">
      <alignment horizontal="center" vertical="center"/>
    </xf>
    <xf numFmtId="0" fontId="46" fillId="5" borderId="28" xfId="0" applyFont="1" applyFill="1" applyBorder="1" applyAlignment="1">
      <alignment horizontal="left" vertical="center" wrapText="1"/>
    </xf>
    <xf numFmtId="10" fontId="46" fillId="5" borderId="40" xfId="0" applyNumberFormat="1" applyFont="1" applyFill="1" applyBorder="1" applyAlignment="1">
      <alignment horizontal="right" vertical="center" wrapText="1"/>
    </xf>
    <xf numFmtId="10" fontId="46" fillId="5" borderId="41" xfId="0" applyNumberFormat="1" applyFont="1" applyFill="1" applyBorder="1" applyAlignment="1">
      <alignment horizontal="right" vertical="center" wrapText="1"/>
    </xf>
    <xf numFmtId="0" fontId="31" fillId="2" borderId="35" xfId="0" applyFont="1" applyFill="1" applyBorder="1" applyAlignment="1">
      <alignment horizontal="center" vertical="center"/>
    </xf>
    <xf numFmtId="0" fontId="31" fillId="2" borderId="36" xfId="0" applyFont="1" applyFill="1" applyBorder="1" applyAlignment="1">
      <alignment horizontal="center" vertical="center"/>
    </xf>
    <xf numFmtId="0" fontId="32" fillId="10" borderId="34" xfId="0" applyFont="1" applyFill="1" applyBorder="1" applyAlignment="1">
      <alignment horizontal="left" vertical="center"/>
    </xf>
    <xf numFmtId="4" fontId="32" fillId="10" borderId="35" xfId="0" applyNumberFormat="1" applyFont="1" applyFill="1" applyBorder="1" applyAlignment="1">
      <alignment horizontal="center" vertical="center"/>
    </xf>
    <xf numFmtId="0" fontId="32" fillId="10" borderId="35" xfId="0" applyFont="1" applyFill="1" applyBorder="1" applyAlignment="1">
      <alignment horizontal="center" vertical="center"/>
    </xf>
    <xf numFmtId="0" fontId="32" fillId="10" borderId="36" xfId="0" applyFont="1" applyFill="1" applyBorder="1" applyAlignment="1">
      <alignment horizontal="center" vertical="center"/>
    </xf>
    <xf numFmtId="0" fontId="32" fillId="4" borderId="34" xfId="0" applyFont="1" applyFill="1" applyBorder="1" applyAlignment="1">
      <alignment horizontal="left" vertical="center" indent="1"/>
    </xf>
    <xf numFmtId="0" fontId="32" fillId="4" borderId="35" xfId="0" applyFont="1" applyFill="1" applyBorder="1" applyAlignment="1">
      <alignment horizontal="center" vertical="center"/>
    </xf>
    <xf numFmtId="0" fontId="32" fillId="4" borderId="36" xfId="0" applyFont="1" applyFill="1" applyBorder="1" applyAlignment="1">
      <alignment horizontal="center" vertical="center"/>
    </xf>
    <xf numFmtId="0" fontId="33" fillId="8" borderId="34" xfId="0" applyFont="1" applyFill="1" applyBorder="1" applyAlignment="1">
      <alignment horizontal="left" vertical="center" indent="3"/>
    </xf>
    <xf numFmtId="0" fontId="33" fillId="8" borderId="35" xfId="0" applyFont="1" applyFill="1" applyBorder="1" applyAlignment="1">
      <alignment horizontal="center" vertical="center"/>
    </xf>
    <xf numFmtId="0" fontId="33" fillId="8" borderId="36" xfId="0" applyFont="1" applyFill="1" applyBorder="1" applyAlignment="1">
      <alignment horizontal="center" vertical="center"/>
    </xf>
    <xf numFmtId="0" fontId="32" fillId="8" borderId="35" xfId="0" applyFont="1" applyFill="1" applyBorder="1" applyAlignment="1">
      <alignment horizontal="center" vertical="center"/>
    </xf>
    <xf numFmtId="0" fontId="32" fillId="8" borderId="36" xfId="0" applyFont="1" applyFill="1" applyBorder="1" applyAlignment="1">
      <alignment horizontal="center" vertical="center"/>
    </xf>
    <xf numFmtId="0" fontId="33" fillId="0" borderId="34" xfId="0" applyFont="1" applyBorder="1" applyAlignment="1">
      <alignment horizontal="left" vertical="center" indent="5"/>
    </xf>
    <xf numFmtId="0" fontId="48" fillId="0" borderId="35" xfId="0" applyFont="1" applyBorder="1" applyAlignment="1">
      <alignment horizontal="center" vertical="center"/>
    </xf>
    <xf numFmtId="0" fontId="48" fillId="0" borderId="36" xfId="0" applyFont="1" applyBorder="1" applyAlignment="1">
      <alignment horizontal="center" vertical="center"/>
    </xf>
    <xf numFmtId="0" fontId="32" fillId="0" borderId="34" xfId="0" applyFont="1" applyBorder="1" applyAlignment="1">
      <alignment horizontal="left" vertical="center" indent="5"/>
    </xf>
    <xf numFmtId="0" fontId="47" fillId="0" borderId="35" xfId="0" applyFont="1" applyBorder="1" applyAlignment="1">
      <alignment horizontal="center" vertical="center"/>
    </xf>
    <xf numFmtId="0" fontId="32" fillId="10" borderId="37" xfId="0" applyFont="1" applyFill="1" applyBorder="1" applyAlignment="1">
      <alignment horizontal="left" vertical="center"/>
    </xf>
    <xf numFmtId="0" fontId="32" fillId="10" borderId="38" xfId="0" applyFont="1" applyFill="1" applyBorder="1" applyAlignment="1">
      <alignment horizontal="center" vertical="center"/>
    </xf>
    <xf numFmtId="0" fontId="32" fillId="10" borderId="39" xfId="0" applyFont="1" applyFill="1" applyBorder="1" applyAlignment="1">
      <alignment horizontal="center" vertical="center"/>
    </xf>
    <xf numFmtId="0" fontId="30" fillId="8" borderId="34" xfId="0" applyFont="1" applyFill="1" applyBorder="1" applyAlignment="1">
      <alignment vertical="center"/>
    </xf>
    <xf numFmtId="17" fontId="36" fillId="8" borderId="35" xfId="0" applyNumberFormat="1" applyFont="1" applyFill="1" applyBorder="1" applyAlignment="1">
      <alignment horizontal="center" vertical="center"/>
    </xf>
    <xf numFmtId="17" fontId="36" fillId="8" borderId="36" xfId="0" applyNumberFormat="1" applyFont="1" applyFill="1" applyBorder="1" applyAlignment="1">
      <alignment horizontal="center" vertical="center"/>
    </xf>
    <xf numFmtId="0" fontId="50" fillId="0" borderId="34" xfId="0" applyFont="1" applyBorder="1" applyAlignment="1">
      <alignment horizontal="left" vertical="center"/>
    </xf>
    <xf numFmtId="0" fontId="50" fillId="0" borderId="35" xfId="0" applyFont="1" applyBorder="1" applyAlignment="1">
      <alignment horizontal="center" vertical="center"/>
    </xf>
    <xf numFmtId="0" fontId="50" fillId="0" borderId="36" xfId="0" applyFont="1" applyBorder="1" applyAlignment="1">
      <alignment horizontal="center" vertical="center"/>
    </xf>
    <xf numFmtId="10" fontId="50" fillId="0" borderId="35" xfId="0" applyNumberFormat="1" applyFont="1" applyBorder="1" applyAlignment="1">
      <alignment horizontal="center" vertical="center"/>
    </xf>
    <xf numFmtId="10" fontId="50" fillId="0" borderId="36" xfId="0" applyNumberFormat="1" applyFont="1" applyBorder="1" applyAlignment="1">
      <alignment horizontal="center" vertical="center"/>
    </xf>
    <xf numFmtId="3" fontId="50" fillId="0" borderId="35" xfId="0" applyNumberFormat="1" applyFont="1" applyBorder="1" applyAlignment="1">
      <alignment horizontal="center" vertical="center"/>
    </xf>
    <xf numFmtId="3" fontId="50" fillId="0" borderId="36" xfId="0" applyNumberFormat="1" applyFont="1" applyBorder="1" applyAlignment="1">
      <alignment horizontal="center" vertical="center"/>
    </xf>
    <xf numFmtId="0" fontId="49" fillId="0" borderId="28" xfId="0" applyFont="1" applyBorder="1" applyAlignment="1">
      <alignment horizontal="left" vertical="center"/>
    </xf>
    <xf numFmtId="10" fontId="49" fillId="0" borderId="40" xfId="0" applyNumberFormat="1" applyFont="1" applyBorder="1" applyAlignment="1">
      <alignment horizontal="center" vertical="center"/>
    </xf>
    <xf numFmtId="10" fontId="49" fillId="0" borderId="41" xfId="0" applyNumberFormat="1" applyFont="1" applyBorder="1" applyAlignment="1">
      <alignment horizontal="center" vertical="center"/>
    </xf>
    <xf numFmtId="0" fontId="35" fillId="2" borderId="0" xfId="0" applyFont="1" applyFill="1" applyAlignment="1">
      <alignment horizontal="center" vertical="center"/>
    </xf>
    <xf numFmtId="17" fontId="35" fillId="2" borderId="35" xfId="0" applyNumberFormat="1" applyFont="1" applyFill="1" applyBorder="1" applyAlignment="1">
      <alignment horizontal="center" vertical="center"/>
    </xf>
    <xf numFmtId="17" fontId="35" fillId="2" borderId="36" xfId="0" applyNumberFormat="1" applyFont="1" applyFill="1" applyBorder="1" applyAlignment="1">
      <alignment horizontal="center" vertical="center"/>
    </xf>
    <xf numFmtId="0" fontId="37" fillId="8" borderId="34" xfId="0" applyFont="1" applyFill="1" applyBorder="1" applyAlignment="1">
      <alignment horizontal="center" vertical="center" wrapText="1"/>
    </xf>
    <xf numFmtId="10" fontId="37" fillId="8" borderId="35" xfId="0" applyNumberFormat="1" applyFont="1" applyFill="1" applyBorder="1" applyAlignment="1">
      <alignment horizontal="center" vertical="center" wrapText="1"/>
    </xf>
    <xf numFmtId="10" fontId="37" fillId="8" borderId="36" xfId="0" applyNumberFormat="1" applyFont="1" applyFill="1" applyBorder="1" applyAlignment="1">
      <alignment horizontal="center" vertical="center" wrapText="1"/>
    </xf>
    <xf numFmtId="0" fontId="37" fillId="5" borderId="34" xfId="0" applyFont="1" applyFill="1" applyBorder="1" applyAlignment="1">
      <alignment horizontal="center" vertical="center" wrapText="1"/>
    </xf>
    <xf numFmtId="10" fontId="37" fillId="5" borderId="35" xfId="0" applyNumberFormat="1" applyFont="1" applyFill="1" applyBorder="1" applyAlignment="1">
      <alignment horizontal="center" vertical="center" wrapText="1"/>
    </xf>
    <xf numFmtId="10" fontId="37" fillId="5" borderId="36" xfId="0" applyNumberFormat="1" applyFont="1" applyFill="1" applyBorder="1" applyAlignment="1">
      <alignment horizontal="center" vertical="center" wrapText="1"/>
    </xf>
    <xf numFmtId="0" fontId="37" fillId="5" borderId="28" xfId="0" applyFont="1" applyFill="1" applyBorder="1" applyAlignment="1">
      <alignment horizontal="center" vertical="center" wrapText="1"/>
    </xf>
    <xf numFmtId="10" fontId="37" fillId="5" borderId="40" xfId="0" applyNumberFormat="1" applyFont="1" applyFill="1" applyBorder="1" applyAlignment="1">
      <alignment horizontal="center" vertical="center" wrapText="1"/>
    </xf>
    <xf numFmtId="10" fontId="37" fillId="5" borderId="41" xfId="0" applyNumberFormat="1" applyFont="1" applyFill="1" applyBorder="1" applyAlignment="1">
      <alignment horizontal="center" vertical="center" wrapText="1"/>
    </xf>
    <xf numFmtId="10" fontId="36" fillId="4" borderId="19" xfId="0" applyNumberFormat="1" applyFont="1" applyFill="1" applyBorder="1" applyAlignment="1">
      <alignment horizontal="center" vertical="center"/>
    </xf>
    <xf numFmtId="10" fontId="36" fillId="4" borderId="43" xfId="0" applyNumberFormat="1" applyFont="1" applyFill="1" applyBorder="1" applyAlignment="1">
      <alignment horizontal="center" vertical="center"/>
    </xf>
    <xf numFmtId="10" fontId="37" fillId="3" borderId="0" xfId="0" applyNumberFormat="1" applyFont="1" applyFill="1" applyAlignment="1">
      <alignment horizontal="center" vertical="center"/>
    </xf>
    <xf numFmtId="10" fontId="37" fillId="8" borderId="0" xfId="0" applyNumberFormat="1" applyFont="1" applyFill="1" applyAlignment="1">
      <alignment horizontal="center" vertical="center"/>
    </xf>
    <xf numFmtId="10" fontId="36" fillId="4" borderId="47" xfId="0" applyNumberFormat="1" applyFont="1" applyFill="1" applyBorder="1" applyAlignment="1">
      <alignment horizontal="center" vertical="center"/>
    </xf>
    <xf numFmtId="10" fontId="37" fillId="3" borderId="4" xfId="0" applyNumberFormat="1" applyFont="1" applyFill="1" applyBorder="1" applyAlignment="1">
      <alignment horizontal="center" vertical="center"/>
    </xf>
    <xf numFmtId="0" fontId="35" fillId="2" borderId="35" xfId="0" applyFont="1" applyFill="1" applyBorder="1" applyAlignment="1">
      <alignment horizontal="center" vertical="center" wrapText="1"/>
    </xf>
    <xf numFmtId="0" fontId="35" fillId="2" borderId="36" xfId="0" applyFont="1" applyFill="1" applyBorder="1" applyAlignment="1">
      <alignment horizontal="center" vertical="center" wrapText="1"/>
    </xf>
    <xf numFmtId="0" fontId="37" fillId="3" borderId="34" xfId="0" applyFont="1" applyFill="1" applyBorder="1" applyAlignment="1">
      <alignment horizontal="center" vertical="center" wrapText="1"/>
    </xf>
    <xf numFmtId="10" fontId="37" fillId="3" borderId="35" xfId="0" applyNumberFormat="1" applyFont="1" applyFill="1" applyBorder="1" applyAlignment="1">
      <alignment horizontal="center" vertical="center" wrapText="1"/>
    </xf>
    <xf numFmtId="10" fontId="37" fillId="3" borderId="36" xfId="0" applyNumberFormat="1" applyFont="1" applyFill="1" applyBorder="1" applyAlignment="1">
      <alignment horizontal="center" vertical="center" wrapText="1"/>
    </xf>
    <xf numFmtId="0" fontId="37" fillId="3" borderId="28" xfId="0" applyFont="1" applyFill="1" applyBorder="1" applyAlignment="1">
      <alignment horizontal="center" vertical="center" wrapText="1"/>
    </xf>
    <xf numFmtId="10" fontId="37" fillId="3" borderId="40" xfId="0" applyNumberFormat="1" applyFont="1" applyFill="1" applyBorder="1" applyAlignment="1">
      <alignment horizontal="center" vertical="center" wrapText="1"/>
    </xf>
    <xf numFmtId="10" fontId="37" fillId="3" borderId="41" xfId="0" applyNumberFormat="1" applyFont="1" applyFill="1" applyBorder="1" applyAlignment="1">
      <alignment horizontal="center" vertical="center" wrapText="1"/>
    </xf>
    <xf numFmtId="0" fontId="36" fillId="3" borderId="48" xfId="0" applyFont="1" applyFill="1" applyBorder="1" applyAlignment="1">
      <alignment horizontal="center" vertical="center"/>
    </xf>
    <xf numFmtId="0" fontId="36" fillId="4" borderId="0" xfId="0" applyFont="1" applyFill="1" applyAlignment="1">
      <alignment horizontal="left" vertical="center"/>
    </xf>
    <xf numFmtId="0" fontId="37" fillId="4" borderId="0" xfId="0" applyFont="1" applyFill="1" applyAlignment="1">
      <alignment horizontal="left" vertical="center"/>
    </xf>
    <xf numFmtId="0" fontId="37" fillId="3" borderId="0" xfId="0" applyFont="1" applyFill="1" applyAlignment="1">
      <alignment horizontal="left" vertical="center" wrapText="1"/>
    </xf>
    <xf numFmtId="0" fontId="30" fillId="3" borderId="0" xfId="0" applyFont="1" applyFill="1" applyAlignment="1">
      <alignment vertical="center"/>
    </xf>
    <xf numFmtId="0" fontId="37" fillId="3" borderId="1" xfId="0" applyFont="1" applyFill="1" applyBorder="1" applyAlignment="1">
      <alignment horizontal="left" vertical="center" wrapText="1"/>
    </xf>
    <xf numFmtId="10" fontId="37" fillId="3" borderId="1" xfId="0" applyNumberFormat="1" applyFont="1" applyFill="1" applyBorder="1" applyAlignment="1">
      <alignment horizontal="center" vertical="center"/>
    </xf>
    <xf numFmtId="0" fontId="36" fillId="0" borderId="11" xfId="0" applyFont="1" applyBorder="1" applyAlignment="1">
      <alignment horizontal="left" vertical="center"/>
    </xf>
    <xf numFmtId="0" fontId="36" fillId="0" borderId="11" xfId="0" applyFont="1" applyBorder="1" applyAlignment="1">
      <alignment horizontal="left" vertical="center" indent="1"/>
    </xf>
    <xf numFmtId="0" fontId="37" fillId="0" borderId="11" xfId="0" applyFont="1" applyBorder="1" applyAlignment="1">
      <alignment horizontal="left" vertical="center" indent="2"/>
    </xf>
    <xf numFmtId="0" fontId="37" fillId="0" borderId="11" xfId="0" applyFont="1" applyBorder="1" applyAlignment="1">
      <alignment horizontal="left" vertical="center"/>
    </xf>
    <xf numFmtId="0" fontId="35" fillId="2" borderId="14" xfId="0" applyFont="1" applyFill="1" applyBorder="1" applyAlignment="1">
      <alignment horizontal="left" vertical="center"/>
    </xf>
    <xf numFmtId="4" fontId="35" fillId="2" borderId="14" xfId="0" applyNumberFormat="1" applyFont="1" applyFill="1" applyBorder="1" applyAlignment="1">
      <alignment horizontal="right" vertical="center"/>
    </xf>
    <xf numFmtId="0" fontId="35" fillId="2" borderId="49" xfId="0" applyFont="1" applyFill="1" applyBorder="1" applyAlignment="1">
      <alignment horizontal="center" vertical="center"/>
    </xf>
    <xf numFmtId="167" fontId="36" fillId="8" borderId="11" xfId="0" applyNumberFormat="1" applyFont="1" applyFill="1" applyBorder="1" applyAlignment="1">
      <alignment horizontal="right" vertical="center"/>
    </xf>
    <xf numFmtId="167" fontId="36" fillId="5" borderId="11" xfId="0" applyNumberFormat="1" applyFont="1" applyFill="1" applyBorder="1" applyAlignment="1">
      <alignment horizontal="right" vertical="center"/>
    </xf>
    <xf numFmtId="167" fontId="37" fillId="8" borderId="11" xfId="0" applyNumberFormat="1" applyFont="1" applyFill="1" applyBorder="1" applyAlignment="1">
      <alignment horizontal="right" vertical="center"/>
    </xf>
    <xf numFmtId="167" fontId="37" fillId="5" borderId="11" xfId="0" applyNumberFormat="1" applyFont="1" applyFill="1" applyBorder="1" applyAlignment="1">
      <alignment horizontal="right" vertical="center"/>
    </xf>
    <xf numFmtId="168" fontId="16" fillId="5" borderId="0" xfId="0" applyNumberFormat="1" applyFont="1" applyFill="1"/>
    <xf numFmtId="10" fontId="16" fillId="5" borderId="0" xfId="0" applyNumberFormat="1" applyFont="1" applyFill="1" applyAlignment="1">
      <alignment horizontal="center" vertical="center"/>
    </xf>
    <xf numFmtId="0" fontId="30" fillId="2" borderId="50" xfId="0" applyFont="1" applyFill="1" applyBorder="1" applyAlignment="1">
      <alignment vertical="center"/>
    </xf>
    <xf numFmtId="0" fontId="38" fillId="2" borderId="50" xfId="0" applyFont="1" applyFill="1" applyBorder="1" applyAlignment="1">
      <alignment horizontal="center" vertical="center"/>
    </xf>
    <xf numFmtId="0" fontId="42" fillId="4" borderId="51" xfId="0" applyFont="1" applyFill="1" applyBorder="1" applyAlignment="1">
      <alignment vertical="center"/>
    </xf>
    <xf numFmtId="0" fontId="42" fillId="8" borderId="51" xfId="0" applyFont="1" applyFill="1" applyBorder="1" applyAlignment="1">
      <alignment vertical="center"/>
    </xf>
    <xf numFmtId="0" fontId="44" fillId="0" borderId="51" xfId="0" applyFont="1" applyBorder="1" applyAlignment="1">
      <alignment horizontal="left" vertical="center" wrapText="1"/>
    </xf>
    <xf numFmtId="0" fontId="42" fillId="8" borderId="51" xfId="0" applyFont="1" applyFill="1" applyBorder="1" applyAlignment="1">
      <alignment vertical="center" wrapText="1"/>
    </xf>
    <xf numFmtId="0" fontId="44" fillId="0" borderId="53" xfId="0" applyFont="1" applyBorder="1" applyAlignment="1">
      <alignment horizontal="left" vertical="center" wrapText="1"/>
    </xf>
    <xf numFmtId="0" fontId="29" fillId="4" borderId="54" xfId="0" applyFont="1" applyFill="1" applyBorder="1" applyAlignment="1">
      <alignment horizontal="left" vertical="center"/>
    </xf>
    <xf numFmtId="0" fontId="29" fillId="8" borderId="54" xfId="0" applyFont="1" applyFill="1" applyBorder="1" applyAlignment="1">
      <alignment horizontal="left" vertical="center" indent="1"/>
    </xf>
    <xf numFmtId="0" fontId="43" fillId="2" borderId="6" xfId="0" applyFont="1" applyFill="1" applyBorder="1" applyAlignment="1">
      <alignment vertical="center" wrapText="1"/>
    </xf>
    <xf numFmtId="0" fontId="29" fillId="10" borderId="18" xfId="0" applyFont="1" applyFill="1" applyBorder="1" applyAlignment="1">
      <alignment vertical="center" wrapText="1"/>
    </xf>
    <xf numFmtId="0" fontId="29" fillId="10" borderId="58" xfId="0" applyFont="1" applyFill="1" applyBorder="1" applyAlignment="1">
      <alignment vertical="center" wrapText="1"/>
    </xf>
    <xf numFmtId="0" fontId="31" fillId="2" borderId="51" xfId="0" applyFont="1" applyFill="1" applyBorder="1" applyAlignment="1">
      <alignment horizontal="center" vertical="center" wrapText="1"/>
    </xf>
    <xf numFmtId="0" fontId="32" fillId="5" borderId="64" xfId="0" applyFont="1" applyFill="1" applyBorder="1" applyAlignment="1">
      <alignment horizontal="left" vertical="center" wrapText="1"/>
    </xf>
    <xf numFmtId="0" fontId="33" fillId="5" borderId="64" xfId="0" applyFont="1" applyFill="1" applyBorder="1" applyAlignment="1">
      <alignment horizontal="left" vertical="center" wrapText="1" indent="1"/>
    </xf>
    <xf numFmtId="0" fontId="32" fillId="0" borderId="63" xfId="0" applyFont="1" applyBorder="1" applyAlignment="1">
      <alignment horizontal="left" vertical="center"/>
    </xf>
    <xf numFmtId="0" fontId="38" fillId="2" borderId="55" xfId="0" applyFont="1" applyFill="1" applyBorder="1" applyAlignment="1">
      <alignment horizontal="left" vertical="center"/>
    </xf>
    <xf numFmtId="0" fontId="46" fillId="5" borderId="54" xfId="0" applyFont="1" applyFill="1" applyBorder="1" applyAlignment="1">
      <alignment horizontal="left" vertical="center" wrapText="1"/>
    </xf>
    <xf numFmtId="0" fontId="39" fillId="5" borderId="54" xfId="0" applyFont="1" applyFill="1" applyBorder="1" applyAlignment="1">
      <alignment horizontal="left" vertical="center" wrapText="1" indent="1"/>
    </xf>
    <xf numFmtId="0" fontId="38" fillId="2" borderId="54" xfId="0" applyFont="1" applyFill="1" applyBorder="1" applyAlignment="1">
      <alignment horizontal="left" vertical="center"/>
    </xf>
    <xf numFmtId="0" fontId="46" fillId="5" borderId="59" xfId="0" applyFont="1" applyFill="1" applyBorder="1" applyAlignment="1">
      <alignment horizontal="left" vertical="center" wrapText="1"/>
    </xf>
    <xf numFmtId="0" fontId="32" fillId="10" borderId="54" xfId="0" applyFont="1" applyFill="1" applyBorder="1" applyAlignment="1">
      <alignment horizontal="left" vertical="center"/>
    </xf>
    <xf numFmtId="0" fontId="32" fillId="4" borderId="54" xfId="0" applyFont="1" applyFill="1" applyBorder="1" applyAlignment="1">
      <alignment horizontal="left" vertical="center" indent="1"/>
    </xf>
    <xf numFmtId="0" fontId="33" fillId="8" borderId="54" xfId="0" applyFont="1" applyFill="1" applyBorder="1" applyAlignment="1">
      <alignment horizontal="left" vertical="center" indent="3"/>
    </xf>
    <xf numFmtId="0" fontId="33" fillId="0" borderId="54" xfId="0" applyFont="1" applyBorder="1" applyAlignment="1">
      <alignment horizontal="left" vertical="center" indent="5"/>
    </xf>
    <xf numFmtId="0" fontId="32" fillId="0" borderId="54" xfId="0" applyFont="1" applyBorder="1" applyAlignment="1">
      <alignment horizontal="left" vertical="center" indent="5"/>
    </xf>
    <xf numFmtId="0" fontId="32" fillId="10" borderId="56" xfId="0" applyFont="1" applyFill="1" applyBorder="1" applyAlignment="1">
      <alignment horizontal="left" vertical="center"/>
    </xf>
    <xf numFmtId="0" fontId="31" fillId="2" borderId="51" xfId="0" applyFont="1" applyFill="1" applyBorder="1" applyAlignment="1">
      <alignment horizontal="center" vertical="center"/>
    </xf>
    <xf numFmtId="0" fontId="31" fillId="2" borderId="60" xfId="0" applyFont="1" applyFill="1" applyBorder="1" applyAlignment="1">
      <alignment horizontal="center" vertical="center"/>
    </xf>
    <xf numFmtId="0" fontId="30" fillId="8" borderId="54" xfId="0" applyFont="1" applyFill="1" applyBorder="1" applyAlignment="1">
      <alignment vertical="center"/>
    </xf>
    <xf numFmtId="0" fontId="50" fillId="0" borderId="54" xfId="0" applyFont="1" applyBorder="1" applyAlignment="1">
      <alignment horizontal="left" vertical="center"/>
    </xf>
    <xf numFmtId="0" fontId="49" fillId="0" borderId="59" xfId="0" applyFont="1" applyBorder="1" applyAlignment="1">
      <alignment horizontal="left" vertical="center"/>
    </xf>
    <xf numFmtId="0" fontId="35" fillId="2" borderId="51" xfId="0" applyFont="1" applyFill="1" applyBorder="1" applyAlignment="1">
      <alignment horizontal="center" vertical="center" wrapText="1"/>
    </xf>
    <xf numFmtId="0" fontId="35" fillId="2" borderId="68" xfId="0" applyFont="1" applyFill="1" applyBorder="1" applyAlignment="1">
      <alignment horizontal="center" vertical="center"/>
    </xf>
    <xf numFmtId="0" fontId="36" fillId="0" borderId="26" xfId="0" applyFont="1" applyBorder="1" applyAlignment="1">
      <alignment horizontal="left" vertical="center"/>
    </xf>
    <xf numFmtId="0" fontId="36" fillId="0" borderId="26" xfId="0" applyFont="1" applyBorder="1" applyAlignment="1">
      <alignment horizontal="left" vertical="center" indent="1"/>
    </xf>
    <xf numFmtId="0" fontId="37" fillId="0" borderId="26" xfId="0" applyFont="1" applyBorder="1" applyAlignment="1">
      <alignment horizontal="left" vertical="center" indent="2"/>
    </xf>
    <xf numFmtId="0" fontId="37" fillId="0" borderId="26" xfId="0" applyFont="1" applyBorder="1" applyAlignment="1">
      <alignment horizontal="left" vertical="center"/>
    </xf>
    <xf numFmtId="0" fontId="35" fillId="2" borderId="69" xfId="0" applyFont="1" applyFill="1" applyBorder="1" applyAlignment="1">
      <alignment horizontal="left" vertical="center"/>
    </xf>
    <xf numFmtId="0" fontId="19" fillId="2" borderId="58"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75" xfId="0" applyFont="1" applyFill="1" applyBorder="1" applyAlignment="1">
      <alignment horizontal="center" vertical="center"/>
    </xf>
    <xf numFmtId="0" fontId="35" fillId="2" borderId="31" xfId="0" applyFont="1" applyFill="1" applyBorder="1" applyAlignment="1">
      <alignment horizontal="center" vertical="center"/>
    </xf>
    <xf numFmtId="0" fontId="35" fillId="2" borderId="34" xfId="0" applyFont="1" applyFill="1" applyBorder="1" applyAlignment="1">
      <alignment horizontal="center" vertical="center"/>
    </xf>
    <xf numFmtId="0" fontId="19" fillId="2" borderId="0" xfId="0" quotePrefix="1" applyFont="1" applyFill="1" applyAlignment="1">
      <alignment horizontal="center" vertical="center" wrapText="1"/>
    </xf>
    <xf numFmtId="169" fontId="16" fillId="3" borderId="0" xfId="4" applyNumberFormat="1" applyFont="1" applyFill="1" applyAlignment="1">
      <alignment horizontal="center"/>
    </xf>
    <xf numFmtId="169" fontId="16" fillId="4" borderId="0" xfId="4" applyNumberFormat="1" applyFont="1" applyFill="1" applyAlignment="1">
      <alignment horizontal="center"/>
    </xf>
    <xf numFmtId="169" fontId="16" fillId="4" borderId="1" xfId="4" applyNumberFormat="1" applyFont="1" applyFill="1" applyBorder="1" applyAlignment="1">
      <alignment horizontal="center"/>
    </xf>
    <xf numFmtId="167" fontId="16" fillId="3" borderId="0" xfId="0" applyNumberFormat="1" applyFont="1" applyFill="1" applyAlignment="1">
      <alignment horizontal="center"/>
    </xf>
    <xf numFmtId="167" fontId="16" fillId="4" borderId="0" xfId="0" applyNumberFormat="1" applyFont="1" applyFill="1" applyAlignment="1">
      <alignment horizontal="center"/>
    </xf>
    <xf numFmtId="167" fontId="16" fillId="3" borderId="1" xfId="0" applyNumberFormat="1" applyFont="1" applyFill="1" applyBorder="1" applyAlignment="1">
      <alignment horizontal="center"/>
    </xf>
    <xf numFmtId="170" fontId="16" fillId="3" borderId="0" xfId="0" applyNumberFormat="1" applyFont="1" applyFill="1" applyAlignment="1">
      <alignment horizontal="center"/>
    </xf>
    <xf numFmtId="170" fontId="16" fillId="4" borderId="0" xfId="0" applyNumberFormat="1" applyFont="1" applyFill="1" applyAlignment="1">
      <alignment horizontal="center"/>
    </xf>
    <xf numFmtId="170" fontId="16" fillId="4" borderId="1" xfId="0" applyNumberFormat="1" applyFont="1" applyFill="1" applyBorder="1" applyAlignment="1">
      <alignment horizontal="center"/>
    </xf>
    <xf numFmtId="0" fontId="21" fillId="5" borderId="0" xfId="0" applyFont="1" applyFill="1" applyAlignment="1">
      <alignment horizontal="left" vertical="center" wrapText="1"/>
    </xf>
    <xf numFmtId="169" fontId="36" fillId="10" borderId="11" xfId="0" applyNumberFormat="1" applyFont="1" applyFill="1" applyBorder="1" applyAlignment="1">
      <alignment horizontal="right" vertical="center"/>
    </xf>
    <xf numFmtId="169" fontId="37" fillId="8" borderId="11" xfId="0" applyNumberFormat="1" applyFont="1" applyFill="1" applyBorder="1" applyAlignment="1">
      <alignment horizontal="right" vertical="center"/>
    </xf>
    <xf numFmtId="169" fontId="37" fillId="5" borderId="11" xfId="0" applyNumberFormat="1" applyFont="1" applyFill="1" applyBorder="1" applyAlignment="1">
      <alignment horizontal="right" vertical="center"/>
    </xf>
    <xf numFmtId="169" fontId="37" fillId="8" borderId="25" xfId="0" applyNumberFormat="1" applyFont="1" applyFill="1" applyBorder="1" applyAlignment="1">
      <alignment horizontal="right" vertical="center"/>
    </xf>
    <xf numFmtId="0" fontId="36" fillId="10" borderId="77" xfId="0" applyFont="1" applyFill="1" applyBorder="1" applyAlignment="1">
      <alignment horizontal="left" vertical="center"/>
    </xf>
    <xf numFmtId="0" fontId="37" fillId="8" borderId="77" xfId="0" applyFont="1" applyFill="1" applyBorder="1" applyAlignment="1">
      <alignment horizontal="left" vertical="center" indent="1"/>
    </xf>
    <xf numFmtId="0" fontId="37" fillId="5" borderId="77" xfId="0" applyFont="1" applyFill="1" applyBorder="1" applyAlignment="1">
      <alignment horizontal="left" vertical="center" indent="1"/>
    </xf>
    <xf numFmtId="0" fontId="37" fillId="8" borderId="76" xfId="0" applyFont="1" applyFill="1" applyBorder="1" applyAlignment="1">
      <alignment horizontal="left" vertical="center" indent="1"/>
    </xf>
    <xf numFmtId="0" fontId="39" fillId="3" borderId="79" xfId="0" applyFont="1" applyFill="1" applyBorder="1" applyAlignment="1">
      <alignment horizontal="left" vertical="center"/>
    </xf>
    <xf numFmtId="0" fontId="39" fillId="3" borderId="80" xfId="0" applyFont="1" applyFill="1" applyBorder="1" applyAlignment="1">
      <alignment horizontal="left" vertical="center"/>
    </xf>
    <xf numFmtId="0" fontId="39" fillId="3" borderId="50" xfId="0" applyFont="1" applyFill="1" applyBorder="1" applyAlignment="1">
      <alignment horizontal="left" vertical="center"/>
    </xf>
    <xf numFmtId="10" fontId="39" fillId="3" borderId="50" xfId="0" applyNumberFormat="1" applyFont="1" applyFill="1" applyBorder="1" applyAlignment="1">
      <alignment horizontal="right" vertical="center"/>
    </xf>
    <xf numFmtId="10" fontId="39" fillId="6" borderId="50" xfId="0" applyNumberFormat="1" applyFont="1" applyFill="1" applyBorder="1" applyAlignment="1">
      <alignment horizontal="right" vertical="center"/>
    </xf>
    <xf numFmtId="0" fontId="39" fillId="3" borderId="82" xfId="0" applyFont="1" applyFill="1" applyBorder="1" applyAlignment="1">
      <alignment horizontal="left" vertical="center"/>
    </xf>
    <xf numFmtId="0" fontId="39" fillId="3" borderId="83" xfId="0" applyFont="1" applyFill="1" applyBorder="1" applyAlignment="1">
      <alignment horizontal="left" vertical="center"/>
    </xf>
    <xf numFmtId="3" fontId="39" fillId="3" borderId="83" xfId="0" applyNumberFormat="1" applyFont="1" applyFill="1" applyBorder="1" applyAlignment="1">
      <alignment horizontal="right" vertical="center"/>
    </xf>
    <xf numFmtId="3" fontId="39" fillId="6" borderId="83" xfId="0" applyNumberFormat="1" applyFont="1" applyFill="1" applyBorder="1" applyAlignment="1">
      <alignment horizontal="right" vertical="center"/>
    </xf>
    <xf numFmtId="0" fontId="39" fillId="3" borderId="85" xfId="0" applyFont="1" applyFill="1" applyBorder="1" applyAlignment="1">
      <alignment horizontal="left" vertical="center"/>
    </xf>
    <xf numFmtId="3" fontId="39" fillId="11" borderId="83" xfId="0" applyNumberFormat="1" applyFont="1" applyFill="1" applyBorder="1" applyAlignment="1">
      <alignment horizontal="right" vertical="center"/>
    </xf>
    <xf numFmtId="10" fontId="39" fillId="11" borderId="50" xfId="0" applyNumberFormat="1" applyFont="1" applyFill="1" applyBorder="1" applyAlignment="1">
      <alignment horizontal="right" vertical="center"/>
    </xf>
    <xf numFmtId="10" fontId="39" fillId="11" borderId="26" xfId="0" applyNumberFormat="1" applyFont="1" applyFill="1" applyBorder="1" applyAlignment="1">
      <alignment horizontal="right" vertical="center"/>
    </xf>
    <xf numFmtId="0" fontId="39" fillId="11" borderId="26" xfId="0" applyFont="1" applyFill="1" applyBorder="1" applyAlignment="1">
      <alignment horizontal="right" vertical="center"/>
    </xf>
    <xf numFmtId="10" fontId="39" fillId="11" borderId="27" xfId="0" applyNumberFormat="1" applyFont="1" applyFill="1" applyBorder="1" applyAlignment="1">
      <alignment horizontal="right" vertical="center"/>
    </xf>
    <xf numFmtId="3" fontId="39" fillId="6" borderId="84" xfId="0" applyNumberFormat="1" applyFont="1" applyFill="1" applyBorder="1" applyAlignment="1">
      <alignment horizontal="right" vertical="center"/>
    </xf>
    <xf numFmtId="10" fontId="39" fillId="6" borderId="81" xfId="0" applyNumberFormat="1" applyFont="1" applyFill="1" applyBorder="1" applyAlignment="1">
      <alignment horizontal="right" vertical="center"/>
    </xf>
    <xf numFmtId="10" fontId="39" fillId="6" borderId="29" xfId="0" applyNumberFormat="1" applyFont="1" applyFill="1" applyBorder="1" applyAlignment="1">
      <alignment horizontal="right" vertical="center"/>
    </xf>
    <xf numFmtId="0" fontId="39" fillId="6" borderId="29" xfId="0" applyFont="1" applyFill="1" applyBorder="1" applyAlignment="1">
      <alignment horizontal="right" vertical="center"/>
    </xf>
    <xf numFmtId="10" fontId="39" fillId="6" borderId="30" xfId="0" applyNumberFormat="1" applyFont="1" applyFill="1" applyBorder="1" applyAlignment="1">
      <alignment horizontal="right" vertical="center"/>
    </xf>
    <xf numFmtId="0" fontId="44" fillId="0" borderId="34" xfId="0" applyFont="1" applyBorder="1" applyAlignment="1">
      <alignment horizontal="left" vertical="center" wrapText="1" indent="2"/>
    </xf>
    <xf numFmtId="0" fontId="44" fillId="0" borderId="37" xfId="0" applyFont="1" applyBorder="1" applyAlignment="1">
      <alignment horizontal="left" vertical="center" wrapText="1" indent="2"/>
    </xf>
    <xf numFmtId="0" fontId="44" fillId="0" borderId="54" xfId="0" applyFont="1" applyBorder="1" applyAlignment="1">
      <alignment horizontal="left" vertical="center" wrapText="1" indent="2"/>
    </xf>
    <xf numFmtId="0" fontId="44" fillId="0" borderId="56" xfId="0" applyFont="1" applyBorder="1" applyAlignment="1">
      <alignment horizontal="left" vertical="center" wrapText="1" indent="2"/>
    </xf>
    <xf numFmtId="0" fontId="45" fillId="5" borderId="0" xfId="0" applyFont="1" applyFill="1" applyAlignment="1">
      <alignment wrapText="1"/>
    </xf>
    <xf numFmtId="0" fontId="28" fillId="5" borderId="0" xfId="0" applyFont="1" applyFill="1" applyAlignment="1">
      <alignment wrapText="1"/>
    </xf>
    <xf numFmtId="0" fontId="41" fillId="0" borderId="0" xfId="0" applyFont="1" applyAlignment="1">
      <alignment vertical="center"/>
    </xf>
    <xf numFmtId="4" fontId="32" fillId="0" borderId="40" xfId="0" applyNumberFormat="1" applyFont="1" applyBorder="1" applyAlignment="1">
      <alignment horizontal="right" vertical="center"/>
    </xf>
    <xf numFmtId="0" fontId="43" fillId="2" borderId="88" xfId="0" applyFont="1" applyFill="1" applyBorder="1" applyAlignment="1">
      <alignment vertical="center"/>
    </xf>
    <xf numFmtId="0" fontId="43" fillId="2" borderId="91" xfId="0" applyFont="1" applyFill="1" applyBorder="1" applyAlignment="1">
      <alignment horizontal="center" vertical="center"/>
    </xf>
    <xf numFmtId="0" fontId="43" fillId="2" borderId="92" xfId="0" applyFont="1" applyFill="1" applyBorder="1" applyAlignment="1">
      <alignment horizontal="center" vertical="center"/>
    </xf>
    <xf numFmtId="0" fontId="44" fillId="6" borderId="93" xfId="0" applyFont="1" applyFill="1" applyBorder="1" applyAlignment="1">
      <alignment horizontal="left" vertical="center" wrapText="1"/>
    </xf>
    <xf numFmtId="2" fontId="44" fillId="6" borderId="8" xfId="0" applyNumberFormat="1" applyFont="1" applyFill="1" applyBorder="1" applyAlignment="1">
      <alignment horizontal="center" vertical="center"/>
    </xf>
    <xf numFmtId="2" fontId="29" fillId="6" borderId="8" xfId="0" applyNumberFormat="1" applyFont="1" applyFill="1" applyBorder="1" applyAlignment="1">
      <alignment horizontal="center" vertical="center"/>
    </xf>
    <xf numFmtId="0" fontId="44" fillId="3" borderId="94" xfId="0" applyFont="1" applyFill="1" applyBorder="1" applyAlignment="1">
      <alignment horizontal="left" vertical="center" wrapText="1"/>
    </xf>
    <xf numFmtId="3" fontId="44" fillId="3" borderId="11" xfId="0" applyNumberFormat="1" applyFont="1" applyFill="1" applyBorder="1" applyAlignment="1">
      <alignment horizontal="center" vertical="center"/>
    </xf>
    <xf numFmtId="3" fontId="29" fillId="3" borderId="11" xfId="0" applyNumberFormat="1" applyFont="1" applyFill="1" applyBorder="1" applyAlignment="1">
      <alignment horizontal="center" vertical="center"/>
    </xf>
    <xf numFmtId="0" fontId="44" fillId="6" borderId="94" xfId="0" applyFont="1" applyFill="1" applyBorder="1" applyAlignment="1">
      <alignment horizontal="left" vertical="center" wrapText="1"/>
    </xf>
    <xf numFmtId="4" fontId="29" fillId="6" borderId="11" xfId="0" applyNumberFormat="1" applyFont="1" applyFill="1" applyBorder="1" applyAlignment="1">
      <alignment horizontal="center" vertical="center"/>
    </xf>
    <xf numFmtId="2" fontId="44" fillId="6" borderId="11" xfId="0" applyNumberFormat="1" applyFont="1" applyFill="1" applyBorder="1" applyAlignment="1">
      <alignment horizontal="center" vertical="center"/>
    </xf>
    <xf numFmtId="4" fontId="29" fillId="3" borderId="11" xfId="0" applyNumberFormat="1" applyFont="1" applyFill="1" applyBorder="1" applyAlignment="1">
      <alignment horizontal="center" vertical="center"/>
    </xf>
    <xf numFmtId="2" fontId="44" fillId="3" borderId="11" xfId="0" applyNumberFormat="1" applyFont="1" applyFill="1" applyBorder="1" applyAlignment="1">
      <alignment horizontal="center" vertical="center"/>
    </xf>
    <xf numFmtId="0" fontId="51" fillId="6" borderId="94" xfId="0" applyFont="1" applyFill="1" applyBorder="1" applyAlignment="1">
      <alignment horizontal="left" vertical="center" wrapText="1"/>
    </xf>
    <xf numFmtId="0" fontId="51" fillId="3" borderId="94" xfId="0" applyFont="1" applyFill="1" applyBorder="1" applyAlignment="1">
      <alignment horizontal="left" vertical="center" wrapText="1" indent="1"/>
    </xf>
    <xf numFmtId="2" fontId="29" fillId="3" borderId="11" xfId="0" applyNumberFormat="1" applyFont="1" applyFill="1" applyBorder="1" applyAlignment="1">
      <alignment horizontal="center" vertical="center"/>
    </xf>
    <xf numFmtId="0" fontId="51" fillId="3" borderId="94" xfId="0" applyFont="1" applyFill="1" applyBorder="1" applyAlignment="1">
      <alignment horizontal="left" vertical="center" wrapText="1"/>
    </xf>
    <xf numFmtId="0" fontId="51" fillId="6" borderId="96" xfId="0" applyFont="1" applyFill="1" applyBorder="1" applyAlignment="1">
      <alignment horizontal="left" vertical="center" wrapText="1"/>
    </xf>
    <xf numFmtId="169" fontId="44" fillId="6" borderId="97" xfId="0" applyNumberFormat="1" applyFont="1" applyFill="1" applyBorder="1" applyAlignment="1">
      <alignment horizontal="center" vertical="center"/>
    </xf>
    <xf numFmtId="169" fontId="29" fillId="6" borderId="97" xfId="0" applyNumberFormat="1" applyFont="1" applyFill="1" applyBorder="1" applyAlignment="1">
      <alignment horizontal="center" vertical="center"/>
    </xf>
    <xf numFmtId="0" fontId="16" fillId="6" borderId="101" xfId="0" applyFont="1" applyFill="1" applyBorder="1" applyAlignment="1">
      <alignment vertical="center"/>
    </xf>
    <xf numFmtId="0" fontId="16" fillId="3" borderId="95" xfId="0" applyFont="1" applyFill="1" applyBorder="1" applyAlignment="1">
      <alignment vertical="center"/>
    </xf>
    <xf numFmtId="0" fontId="16" fillId="6" borderId="95" xfId="0" applyFont="1" applyFill="1" applyBorder="1" applyAlignment="1">
      <alignment vertical="center"/>
    </xf>
    <xf numFmtId="0" fontId="16" fillId="3" borderId="95" xfId="0" applyFont="1" applyFill="1" applyBorder="1" applyAlignment="1">
      <alignment horizontal="left" vertical="center" indent="1"/>
    </xf>
    <xf numFmtId="0" fontId="16" fillId="6" borderId="98" xfId="0" applyFont="1" applyFill="1" applyBorder="1" applyAlignment="1">
      <alignment vertical="center"/>
    </xf>
    <xf numFmtId="0" fontId="3" fillId="4" borderId="0" xfId="2" applyFont="1" applyFill="1" applyBorder="1" applyAlignment="1">
      <alignment horizontal="left" vertical="center" wrapText="1"/>
    </xf>
    <xf numFmtId="0" fontId="18" fillId="3" borderId="0" xfId="2" applyFont="1" applyFill="1" applyBorder="1" applyAlignment="1">
      <alignment horizontal="left" vertical="center" wrapText="1"/>
    </xf>
    <xf numFmtId="0" fontId="3" fillId="3" borderId="0" xfId="2" applyFont="1" applyFill="1" applyBorder="1" applyAlignment="1">
      <alignment horizontal="left" vertical="center" wrapText="1"/>
    </xf>
    <xf numFmtId="0" fontId="18" fillId="4" borderId="0" xfId="2" applyFont="1" applyFill="1" applyBorder="1" applyAlignment="1">
      <alignment horizontal="left" vertical="center" wrapText="1"/>
    </xf>
    <xf numFmtId="0" fontId="3" fillId="7" borderId="0" xfId="2" applyFont="1" applyFill="1" applyBorder="1" applyAlignment="1">
      <alignment horizontal="left" vertical="center" wrapText="1"/>
    </xf>
    <xf numFmtId="0" fontId="9" fillId="3" borderId="3" xfId="1" applyFont="1" applyFill="1" applyBorder="1" applyAlignment="1">
      <alignment horizontal="right" vertical="center"/>
    </xf>
    <xf numFmtId="0" fontId="9" fillId="3" borderId="3" xfId="1" applyFont="1" applyFill="1" applyBorder="1" applyAlignment="1">
      <alignment horizontal="center" vertical="center"/>
    </xf>
    <xf numFmtId="0" fontId="3" fillId="3" borderId="2" xfId="2" applyFont="1" applyFill="1" applyBorder="1" applyAlignment="1">
      <alignment horizontal="left" vertical="top" wrapText="1"/>
    </xf>
    <xf numFmtId="0" fontId="3" fillId="0" borderId="2" xfId="2" applyFont="1" applyFill="1" applyBorder="1" applyAlignment="1">
      <alignment horizontal="left" vertical="top" wrapText="1"/>
    </xf>
    <xf numFmtId="0" fontId="6" fillId="2" borderId="0" xfId="1" applyFont="1" applyFill="1" applyAlignment="1">
      <alignment horizontal="center" vertical="center"/>
    </xf>
    <xf numFmtId="0" fontId="22" fillId="4" borderId="0" xfId="2" applyFont="1" applyFill="1" applyAlignment="1">
      <alignment horizontal="center" vertical="center"/>
    </xf>
    <xf numFmtId="0" fontId="12" fillId="3" borderId="1" xfId="1" applyFont="1" applyFill="1" applyBorder="1" applyAlignment="1">
      <alignment horizontal="center" vertical="center"/>
    </xf>
    <xf numFmtId="0" fontId="3" fillId="3" borderId="2" xfId="2"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2" xfId="0" applyFont="1" applyFill="1" applyBorder="1" applyAlignment="1">
      <alignment horizontal="left" vertical="center" wrapText="1"/>
    </xf>
    <xf numFmtId="0" fontId="29" fillId="0" borderId="0" xfId="0" applyFont="1" applyAlignment="1">
      <alignment vertical="center" wrapText="1"/>
    </xf>
    <xf numFmtId="0" fontId="34" fillId="3" borderId="78" xfId="0" applyFont="1" applyFill="1" applyBorder="1" applyAlignment="1">
      <alignment vertical="center" wrapText="1"/>
    </xf>
    <xf numFmtId="0" fontId="34" fillId="0" borderId="0" xfId="0" applyFont="1" applyAlignment="1">
      <alignment vertical="center" wrapText="1"/>
    </xf>
    <xf numFmtId="0" fontId="43" fillId="2" borderId="0" xfId="0" applyFont="1" applyFill="1" applyAlignment="1">
      <alignment horizontal="center" vertical="center"/>
    </xf>
    <xf numFmtId="0" fontId="43" fillId="2" borderId="57" xfId="0" applyFont="1" applyFill="1" applyBorder="1" applyAlignment="1">
      <alignment horizontal="center" vertical="center" wrapText="1"/>
    </xf>
    <xf numFmtId="0" fontId="43" fillId="2" borderId="52" xfId="0" applyFont="1" applyFill="1" applyBorder="1" applyAlignment="1">
      <alignment horizontal="center" vertical="center" wrapText="1"/>
    </xf>
    <xf numFmtId="0" fontId="43" fillId="2" borderId="57" xfId="0" applyFont="1" applyFill="1" applyBorder="1" applyAlignment="1">
      <alignment horizontal="center" vertical="center"/>
    </xf>
    <xf numFmtId="0" fontId="43" fillId="2" borderId="52" xfId="0" applyFont="1" applyFill="1" applyBorder="1" applyAlignment="1">
      <alignment horizontal="center" vertical="center"/>
    </xf>
    <xf numFmtId="0" fontId="45" fillId="5" borderId="2" xfId="0" applyFont="1" applyFill="1" applyBorder="1" applyAlignment="1">
      <alignment horizontal="left" vertical="center" wrapText="1"/>
    </xf>
    <xf numFmtId="0" fontId="45" fillId="5" borderId="0" xfId="0" applyFont="1" applyFill="1" applyAlignment="1">
      <alignment horizontal="left" vertical="center" wrapText="1"/>
    </xf>
    <xf numFmtId="0" fontId="43" fillId="2" borderId="6" xfId="0" applyFont="1" applyFill="1" applyBorder="1" applyAlignment="1">
      <alignment horizontal="center" vertical="center" wrapText="1"/>
    </xf>
    <xf numFmtId="0" fontId="43" fillId="2" borderId="32" xfId="0" applyFont="1" applyFill="1" applyBorder="1" applyAlignment="1">
      <alignment horizontal="center" vertical="center" wrapText="1"/>
    </xf>
    <xf numFmtId="0" fontId="43" fillId="2" borderId="17" xfId="0" applyFont="1" applyFill="1" applyBorder="1" applyAlignment="1">
      <alignment horizontal="center" vertical="center"/>
    </xf>
    <xf numFmtId="0" fontId="43" fillId="2" borderId="31" xfId="0" applyFont="1" applyFill="1" applyBorder="1" applyAlignment="1">
      <alignment horizontal="center" vertical="center"/>
    </xf>
    <xf numFmtId="0" fontId="31" fillId="2" borderId="0" xfId="0" applyFont="1" applyFill="1" applyAlignment="1">
      <alignment horizontal="center" vertical="center"/>
    </xf>
    <xf numFmtId="0" fontId="31" fillId="2" borderId="8" xfId="0" applyFont="1" applyFill="1" applyBorder="1" applyAlignment="1">
      <alignment horizontal="center" vertical="center"/>
    </xf>
    <xf numFmtId="0" fontId="31" fillId="2" borderId="62" xfId="0" applyFont="1" applyFill="1" applyBorder="1" applyAlignment="1">
      <alignment horizontal="center" vertical="center"/>
    </xf>
    <xf numFmtId="0" fontId="31" fillId="2" borderId="61" xfId="0" applyFont="1" applyFill="1" applyBorder="1" applyAlignment="1">
      <alignment horizontal="center" vertical="center"/>
    </xf>
    <xf numFmtId="0" fontId="31" fillId="2" borderId="32" xfId="0" applyFont="1" applyFill="1" applyBorder="1" applyAlignment="1">
      <alignment horizontal="center" vertical="center" wrapText="1"/>
    </xf>
    <xf numFmtId="0" fontId="31" fillId="2" borderId="33" xfId="0" applyFont="1" applyFill="1" applyBorder="1" applyAlignment="1">
      <alignment horizontal="center" vertical="center" wrapText="1"/>
    </xf>
    <xf numFmtId="0" fontId="31" fillId="2" borderId="52" xfId="0" applyFont="1" applyFill="1" applyBorder="1" applyAlignment="1">
      <alignment horizontal="center" vertical="center" wrapText="1"/>
    </xf>
    <xf numFmtId="0" fontId="0" fillId="0" borderId="50" xfId="0" applyBorder="1"/>
    <xf numFmtId="0" fontId="0" fillId="0" borderId="55" xfId="0" applyBorder="1"/>
    <xf numFmtId="0" fontId="31" fillId="2" borderId="67" xfId="0" applyFont="1" applyFill="1" applyBorder="1" applyAlignment="1">
      <alignment horizontal="center" vertical="center"/>
    </xf>
    <xf numFmtId="0" fontId="31" fillId="2" borderId="65" xfId="0" applyFont="1" applyFill="1" applyBorder="1" applyAlignment="1">
      <alignment horizontal="center" vertical="center"/>
    </xf>
    <xf numFmtId="0" fontId="31" fillId="2" borderId="66" xfId="0" applyFont="1" applyFill="1" applyBorder="1" applyAlignment="1">
      <alignment horizontal="center" vertical="center"/>
    </xf>
    <xf numFmtId="0" fontId="31" fillId="2" borderId="31" xfId="0" applyFont="1" applyFill="1" applyBorder="1" applyAlignment="1">
      <alignment horizontal="center" vertical="center"/>
    </xf>
    <xf numFmtId="0" fontId="35" fillId="2" borderId="0" xfId="0" applyFont="1" applyFill="1" applyAlignment="1">
      <alignment horizontal="center" vertical="center" wrapText="1"/>
    </xf>
    <xf numFmtId="0" fontId="35" fillId="2" borderId="31" xfId="0" applyFont="1" applyFill="1" applyBorder="1" applyAlignment="1">
      <alignment horizontal="center" vertical="center"/>
    </xf>
    <xf numFmtId="0" fontId="35" fillId="2" borderId="34"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33" xfId="0" applyFont="1" applyFill="1" applyBorder="1" applyAlignment="1">
      <alignment horizontal="center" vertical="center"/>
    </xf>
    <xf numFmtId="0" fontId="35" fillId="2" borderId="52" xfId="0" applyFont="1" applyFill="1" applyBorder="1" applyAlignment="1">
      <alignment horizontal="center" vertical="center"/>
    </xf>
    <xf numFmtId="0" fontId="35" fillId="2" borderId="0" xfId="0" applyFont="1" applyFill="1" applyAlignment="1">
      <alignment horizontal="center" vertical="center"/>
    </xf>
    <xf numFmtId="0" fontId="35" fillId="2" borderId="45" xfId="0" applyFont="1" applyFill="1" applyBorder="1" applyAlignment="1">
      <alignment horizontal="center" vertical="center"/>
    </xf>
    <xf numFmtId="0" fontId="36" fillId="10" borderId="46" xfId="0" applyFont="1" applyFill="1" applyBorder="1" applyAlignment="1">
      <alignment horizontal="center" vertical="center"/>
    </xf>
    <xf numFmtId="0" fontId="36" fillId="10" borderId="0" xfId="0" applyFont="1" applyFill="1" applyAlignment="1">
      <alignment horizontal="center" vertical="center"/>
    </xf>
    <xf numFmtId="10" fontId="35" fillId="2" borderId="19" xfId="0" applyNumberFormat="1" applyFont="1" applyFill="1" applyBorder="1" applyAlignment="1">
      <alignment horizontal="center" vertical="center"/>
    </xf>
    <xf numFmtId="10" fontId="35" fillId="2" borderId="42" xfId="0" applyNumberFormat="1" applyFont="1" applyFill="1" applyBorder="1" applyAlignment="1">
      <alignment horizontal="center" vertical="center"/>
    </xf>
    <xf numFmtId="0" fontId="36" fillId="10" borderId="44" xfId="0" applyFont="1" applyFill="1" applyBorder="1" applyAlignment="1">
      <alignment horizontal="center" vertical="center" textRotation="90" wrapText="1"/>
    </xf>
    <xf numFmtId="0" fontId="36" fillId="10" borderId="0" xfId="0" applyFont="1" applyFill="1" applyAlignment="1">
      <alignment horizontal="center" vertical="center" textRotation="90"/>
    </xf>
    <xf numFmtId="0" fontId="36" fillId="10" borderId="4" xfId="0" applyFont="1" applyFill="1" applyBorder="1" applyAlignment="1">
      <alignment horizontal="center" vertical="center" textRotation="90"/>
    </xf>
    <xf numFmtId="0" fontId="0" fillId="0" borderId="45" xfId="0" applyBorder="1"/>
    <xf numFmtId="0" fontId="16" fillId="5" borderId="0" xfId="0" applyFont="1" applyFill="1"/>
    <xf numFmtId="0" fontId="35" fillId="2" borderId="86" xfId="0" applyFont="1" applyFill="1" applyBorder="1" applyAlignment="1">
      <alignment horizontal="center" vertical="center"/>
    </xf>
    <xf numFmtId="10" fontId="37" fillId="3" borderId="0" xfId="0" applyNumberFormat="1" applyFont="1" applyFill="1" applyAlignment="1">
      <alignment horizontal="center" vertical="center"/>
    </xf>
    <xf numFmtId="0" fontId="21" fillId="5" borderId="0" xfId="0" quotePrefix="1" applyFont="1" applyFill="1" applyAlignment="1">
      <alignment horizontal="left" vertical="center" wrapText="1"/>
    </xf>
    <xf numFmtId="0" fontId="19" fillId="2" borderId="16"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72" xfId="0" applyFont="1" applyFill="1" applyBorder="1" applyAlignment="1">
      <alignment horizontal="center" vertical="center"/>
    </xf>
    <xf numFmtId="0" fontId="19" fillId="2" borderId="73" xfId="0" applyFont="1" applyFill="1" applyBorder="1" applyAlignment="1">
      <alignment horizontal="center" vertical="center"/>
    </xf>
    <xf numFmtId="0" fontId="19" fillId="2" borderId="74" xfId="0" applyFont="1" applyFill="1" applyBorder="1" applyAlignment="1">
      <alignment horizontal="center" vertical="center"/>
    </xf>
    <xf numFmtId="0" fontId="43" fillId="2" borderId="87" xfId="0" applyFont="1" applyFill="1" applyBorder="1" applyAlignment="1">
      <alignment horizontal="center" vertical="center"/>
    </xf>
    <xf numFmtId="0" fontId="43" fillId="2" borderId="90" xfId="0" applyFont="1" applyFill="1" applyBorder="1" applyAlignment="1">
      <alignment horizontal="center" vertical="center"/>
    </xf>
    <xf numFmtId="0" fontId="43" fillId="2" borderId="89" xfId="0" applyFont="1" applyFill="1" applyBorder="1" applyAlignment="1">
      <alignment horizontal="left" vertical="center"/>
    </xf>
    <xf numFmtId="0" fontId="43" fillId="2" borderId="99" xfId="0" applyFont="1" applyFill="1" applyBorder="1" applyAlignment="1">
      <alignment horizontal="center" vertical="center"/>
    </xf>
    <xf numFmtId="0" fontId="43" fillId="2" borderId="100" xfId="0" applyFont="1" applyFill="1" applyBorder="1" applyAlignment="1">
      <alignment horizontal="center" vertical="center"/>
    </xf>
  </cellXfs>
  <cellStyles count="5">
    <cellStyle name="Hiperlink" xfId="2" builtinId="8"/>
    <cellStyle name="Normal" xfId="0" builtinId="0"/>
    <cellStyle name="Normal 2" xfId="1" xr:uid="{00000000-0005-0000-0000-000002000000}"/>
    <cellStyle name="Normal 3" xfId="3" xr:uid="{00000000-0005-0000-0000-000003000000}"/>
    <cellStyle name="Porcentagem" xfId="4" builtinId="5"/>
  </cellStyles>
  <dxfs count="13">
    <dxf>
      <font>
        <color auto="1"/>
      </font>
    </dxf>
    <dxf>
      <font>
        <color rgb="FF00ADFA"/>
      </font>
    </dxf>
    <dxf>
      <font>
        <color rgb="FFBD534B"/>
      </font>
    </dxf>
    <dxf>
      <font>
        <color auto="1"/>
      </font>
    </dxf>
    <dxf>
      <font>
        <color rgb="FF00ADFA"/>
      </font>
    </dxf>
    <dxf>
      <font>
        <color rgb="FFBD534B"/>
      </font>
    </dxf>
    <dxf>
      <font>
        <b/>
        <i val="0"/>
      </font>
    </dxf>
    <dxf>
      <fill>
        <gradientFill type="path" left="0.5" right="0.5" top="0.5" bottom="0.5">
          <stop position="0">
            <color rgb="FF9EBBD3"/>
          </stop>
          <stop position="1">
            <color rgb="FF9EBBD3"/>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degree="90">
          <stop position="0">
            <color rgb="FF005D89"/>
          </stop>
          <stop position="1">
            <color rgb="FF005D89"/>
          </stop>
        </gradientFill>
      </fill>
    </dxf>
    <dxf>
      <border>
        <bottom style="medium">
          <color rgb="FF005D89"/>
        </bottom>
      </border>
    </dxf>
  </dxfs>
  <tableStyles count="1" defaultTableStyle="TableStyleMedium2" defaultPivotStyle="PivotStyleLight16">
    <tableStyle name="Tabelas RAF" pivot="0" count="7" xr9:uid="{00000000-0011-0000-FFFF-FFFF00000000}">
      <tableStyleElement type="wholeTable" dxfId="12"/>
      <tableStyleElement type="headerRow" dxfId="11"/>
      <tableStyleElement type="totalRow" dxfId="10"/>
      <tableStyleElement type="firstColumn" dxfId="9"/>
      <tableStyleElement type="firstRowStripe" dxfId="8"/>
      <tableStyleElement type="secondRowStripe" dxfId="7"/>
      <tableStyleElement type="firstColumnStripe" size="2" dxfId="6"/>
    </tableStyle>
  </tableStyles>
  <colors>
    <mruColors>
      <color rgb="FF005D89"/>
      <color rgb="FFBD534B"/>
      <color rgb="FFF2F2F2"/>
      <color rgb="FFD9D9D9"/>
      <color rgb="FFB1C0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23.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1. ESTRUTURA A TERMo DA TAXA DE JUROS NOMINAL</a:t>
            </a:r>
          </a:p>
        </c:rich>
      </c:tx>
      <c:layout>
        <c:manualLayout>
          <c:xMode val="edge"/>
          <c:yMode val="edge"/>
          <c:x val="0.26703441358020658"/>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5.9451234567901232E-2"/>
          <c:y val="8.2823611111111112E-2"/>
          <c:w val="0.93930000000000002"/>
          <c:h val="0.74622694444444426"/>
        </c:manualLayout>
      </c:layout>
      <c:lineChart>
        <c:grouping val="standard"/>
        <c:varyColors val="0"/>
        <c:ser>
          <c:idx val="0"/>
          <c:order val="0"/>
          <c:tx>
            <c:strRef>
              <c:f>'Fig 01'!$B$7</c:f>
              <c:strCache>
                <c:ptCount val="1"/>
                <c:pt idx="0">
                  <c:v>30/09/2024</c:v>
                </c:pt>
              </c:strCache>
            </c:strRef>
          </c:tx>
          <c:spPr>
            <a:ln w="28575" cap="rnd">
              <a:solidFill>
                <a:schemeClr val="accent1"/>
              </a:solidFill>
              <a:round/>
            </a:ln>
            <a:effectLst/>
          </c:spPr>
          <c:marker>
            <c:symbol val="none"/>
          </c:marker>
          <c:cat>
            <c:strRef>
              <c:f>'Fig 01'!$A$8:$A$11</c:f>
              <c:strCache>
                <c:ptCount val="4"/>
                <c:pt idx="0">
                  <c:v>1 ano</c:v>
                </c:pt>
                <c:pt idx="1">
                  <c:v>3 anos</c:v>
                </c:pt>
                <c:pt idx="2">
                  <c:v>5 anos</c:v>
                </c:pt>
                <c:pt idx="3">
                  <c:v>8 anos</c:v>
                </c:pt>
              </c:strCache>
            </c:strRef>
          </c:cat>
          <c:val>
            <c:numRef>
              <c:f>'Fig 01'!$B$8:$B$11</c:f>
              <c:numCache>
                <c:formatCode>#,##0.00</c:formatCode>
                <c:ptCount val="4"/>
                <c:pt idx="0">
                  <c:v>12.071099999999999</c:v>
                </c:pt>
                <c:pt idx="1">
                  <c:v>12.409000000000001</c:v>
                </c:pt>
                <c:pt idx="2">
                  <c:v>12.4499</c:v>
                </c:pt>
                <c:pt idx="3">
                  <c:v>12.383699999999999</c:v>
                </c:pt>
              </c:numCache>
            </c:numRef>
          </c:val>
          <c:smooth val="1"/>
          <c:extLst>
            <c:ext xmlns:c16="http://schemas.microsoft.com/office/drawing/2014/chart" uri="{C3380CC4-5D6E-409C-BE32-E72D297353CC}">
              <c16:uniqueId val="{00000000-EE47-4DF3-A2A1-6DF65A1889A7}"/>
            </c:ext>
          </c:extLst>
        </c:ser>
        <c:ser>
          <c:idx val="1"/>
          <c:order val="1"/>
          <c:tx>
            <c:strRef>
              <c:f>'Fig 01'!$C$7</c:f>
              <c:strCache>
                <c:ptCount val="1"/>
                <c:pt idx="0">
                  <c:v>31/10/2024</c:v>
                </c:pt>
              </c:strCache>
            </c:strRef>
          </c:tx>
          <c:spPr>
            <a:ln w="28575" cap="rnd">
              <a:solidFill>
                <a:schemeClr val="accent2"/>
              </a:solidFill>
              <a:round/>
            </a:ln>
            <a:effectLst/>
          </c:spPr>
          <c:marker>
            <c:symbol val="none"/>
          </c:marker>
          <c:cat>
            <c:strRef>
              <c:f>'Fig 01'!$A$8:$A$11</c:f>
              <c:strCache>
                <c:ptCount val="4"/>
                <c:pt idx="0">
                  <c:v>1 ano</c:v>
                </c:pt>
                <c:pt idx="1">
                  <c:v>3 anos</c:v>
                </c:pt>
                <c:pt idx="2">
                  <c:v>5 anos</c:v>
                </c:pt>
                <c:pt idx="3">
                  <c:v>8 anos</c:v>
                </c:pt>
              </c:strCache>
            </c:strRef>
          </c:cat>
          <c:val>
            <c:numRef>
              <c:f>'Fig 01'!$C$8:$C$11</c:f>
              <c:numCache>
                <c:formatCode>#,##0.00</c:formatCode>
                <c:ptCount val="4"/>
                <c:pt idx="0">
                  <c:v>12.5586</c:v>
                </c:pt>
                <c:pt idx="1">
                  <c:v>12.987299999999999</c:v>
                </c:pt>
                <c:pt idx="2">
                  <c:v>12.9589</c:v>
                </c:pt>
                <c:pt idx="3">
                  <c:v>12.7799</c:v>
                </c:pt>
              </c:numCache>
            </c:numRef>
          </c:val>
          <c:smooth val="1"/>
          <c:extLst>
            <c:ext xmlns:c16="http://schemas.microsoft.com/office/drawing/2014/chart" uri="{C3380CC4-5D6E-409C-BE32-E72D297353CC}">
              <c16:uniqueId val="{00000001-EE47-4DF3-A2A1-6DF65A1889A7}"/>
            </c:ext>
          </c:extLst>
        </c:ser>
        <c:ser>
          <c:idx val="2"/>
          <c:order val="2"/>
          <c:tx>
            <c:strRef>
              <c:f>'Fig 01'!$D$7</c:f>
              <c:strCache>
                <c:ptCount val="1"/>
                <c:pt idx="0">
                  <c:v>29/11/2024</c:v>
                </c:pt>
              </c:strCache>
            </c:strRef>
          </c:tx>
          <c:spPr>
            <a:ln w="28575" cap="rnd">
              <a:solidFill>
                <a:schemeClr val="accent3"/>
              </a:solidFill>
              <a:round/>
            </a:ln>
            <a:effectLst/>
          </c:spPr>
          <c:marker>
            <c:symbol val="none"/>
          </c:marker>
          <c:cat>
            <c:strRef>
              <c:f>'Fig 01'!$A$8:$A$11</c:f>
              <c:strCache>
                <c:ptCount val="4"/>
                <c:pt idx="0">
                  <c:v>1 ano</c:v>
                </c:pt>
                <c:pt idx="1">
                  <c:v>3 anos</c:v>
                </c:pt>
                <c:pt idx="2">
                  <c:v>5 anos</c:v>
                </c:pt>
                <c:pt idx="3">
                  <c:v>8 anos</c:v>
                </c:pt>
              </c:strCache>
            </c:strRef>
          </c:cat>
          <c:val>
            <c:numRef>
              <c:f>'Fig 01'!$D$8:$D$11</c:f>
              <c:numCache>
                <c:formatCode>#,##0.00</c:formatCode>
                <c:ptCount val="4"/>
                <c:pt idx="0">
                  <c:v>13.776400000000001</c:v>
                </c:pt>
                <c:pt idx="1">
                  <c:v>13.9991</c:v>
                </c:pt>
                <c:pt idx="2">
                  <c:v>13.756500000000001</c:v>
                </c:pt>
                <c:pt idx="3">
                  <c:v>13.469900000000001</c:v>
                </c:pt>
              </c:numCache>
            </c:numRef>
          </c:val>
          <c:smooth val="1"/>
          <c:extLst>
            <c:ext xmlns:c16="http://schemas.microsoft.com/office/drawing/2014/chart" uri="{C3380CC4-5D6E-409C-BE32-E72D297353CC}">
              <c16:uniqueId val="{00000002-EE47-4DF3-A2A1-6DF65A1889A7}"/>
            </c:ext>
          </c:extLst>
        </c:ser>
        <c:ser>
          <c:idx val="3"/>
          <c:order val="3"/>
          <c:tx>
            <c:strRef>
              <c:f>'Fig 01'!$E$7</c:f>
              <c:strCache>
                <c:ptCount val="1"/>
                <c:pt idx="0">
                  <c:v>16/12/2024</c:v>
                </c:pt>
              </c:strCache>
            </c:strRef>
          </c:tx>
          <c:spPr>
            <a:ln w="28575" cap="rnd">
              <a:solidFill>
                <a:schemeClr val="accent4"/>
              </a:solidFill>
              <a:round/>
            </a:ln>
            <a:effectLst/>
          </c:spPr>
          <c:marker>
            <c:symbol val="none"/>
          </c:marker>
          <c:cat>
            <c:strRef>
              <c:f>'Fig 01'!$A$8:$A$11</c:f>
              <c:strCache>
                <c:ptCount val="4"/>
                <c:pt idx="0">
                  <c:v>1 ano</c:v>
                </c:pt>
                <c:pt idx="1">
                  <c:v>3 anos</c:v>
                </c:pt>
                <c:pt idx="2">
                  <c:v>5 anos</c:v>
                </c:pt>
                <c:pt idx="3">
                  <c:v>8 anos</c:v>
                </c:pt>
              </c:strCache>
            </c:strRef>
          </c:cat>
          <c:val>
            <c:numRef>
              <c:f>'Fig 01'!$E$8:$E$11</c:f>
              <c:numCache>
                <c:formatCode>#,##0.00</c:formatCode>
                <c:ptCount val="4"/>
                <c:pt idx="0">
                  <c:v>14.866400000000001</c:v>
                </c:pt>
                <c:pt idx="1">
                  <c:v>15.3813</c:v>
                </c:pt>
                <c:pt idx="2">
                  <c:v>15.029500000000001</c:v>
                </c:pt>
                <c:pt idx="3">
                  <c:v>14.567299999999999</c:v>
                </c:pt>
              </c:numCache>
            </c:numRef>
          </c:val>
          <c:smooth val="1"/>
          <c:extLst>
            <c:ext xmlns:c16="http://schemas.microsoft.com/office/drawing/2014/chart" uri="{C3380CC4-5D6E-409C-BE32-E72D297353CC}">
              <c16:uniqueId val="{00000003-EE47-4DF3-A2A1-6DF65A1889A7}"/>
            </c:ext>
          </c:extLst>
        </c:ser>
        <c:dLbls>
          <c:showLegendKey val="0"/>
          <c:showVal val="0"/>
          <c:showCatName val="0"/>
          <c:showSerName val="0"/>
          <c:showPercent val="0"/>
          <c:showBubbleSize val="0"/>
        </c:dLbls>
        <c:smooth val="0"/>
        <c:axId val="829461168"/>
        <c:axId val="823566080"/>
      </c:lineChart>
      <c:catAx>
        <c:axId val="829461168"/>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823566080"/>
        <c:crosses val="autoZero"/>
        <c:auto val="1"/>
        <c:lblAlgn val="ctr"/>
        <c:lblOffset val="100"/>
        <c:noMultiLvlLbl val="0"/>
      </c:catAx>
      <c:valAx>
        <c:axId val="823566080"/>
        <c:scaling>
          <c:orientation val="minMax"/>
          <c:min val="10"/>
        </c:scaling>
        <c:delete val="0"/>
        <c:axPos val="l"/>
        <c:majorGridlines>
          <c:spPr>
            <a:ln w="9525" cap="flat" cmpd="sng" algn="ctr">
              <a:solidFill>
                <a:srgbClr val="D9D9D9"/>
              </a:solidFill>
              <a:prstDash val="solid"/>
              <a:round/>
            </a:ln>
            <a:effectLst/>
          </c:spPr>
        </c:majorGridlines>
        <c:numFmt formatCode="#,##0.00" sourceLinked="1"/>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829461168"/>
        <c:crosses val="autoZero"/>
        <c:crossBetween val="between"/>
      </c:valAx>
      <c:spPr>
        <a:noFill/>
        <a:ln>
          <a:noFill/>
        </a:ln>
        <a:effectLst/>
      </c:spPr>
    </c:plotArea>
    <c:legend>
      <c:legendPos val="b"/>
      <c:layout>
        <c:manualLayout>
          <c:xMode val="edge"/>
          <c:yMode val="edge"/>
          <c:x val="0"/>
          <c:y val="0.87601333333333331"/>
          <c:w val="1"/>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7. CENÁRIOS DA IFI PARA RESULTADO PRIMÁRIO DA UNIÃO (% PIB)</a:t>
            </a:r>
          </a:p>
        </c:rich>
      </c:tx>
      <c:layout>
        <c:manualLayout>
          <c:xMode val="edge"/>
          <c:yMode val="edge"/>
          <c:x val="0.22011003086415723"/>
          <c:y val="1.4111111111111111E-2"/>
        </c:manualLayout>
      </c:layout>
      <c:overlay val="0"/>
    </c:title>
    <c:autoTitleDeleted val="0"/>
    <c:plotArea>
      <c:layout>
        <c:manualLayout>
          <c:xMode val="edge"/>
          <c:yMode val="edge"/>
          <c:x val="0"/>
          <c:y val="6.344722222222221E-2"/>
          <c:w val="0.98346680452302604"/>
          <c:h val="0.8756638888888143"/>
        </c:manualLayout>
      </c:layout>
      <c:lineChart>
        <c:grouping val="standard"/>
        <c:varyColors val="0"/>
        <c:ser>
          <c:idx val="0"/>
          <c:order val="0"/>
          <c:tx>
            <c:strRef>
              <c:f>'Fig 07'!$B$7</c:f>
              <c:strCache>
                <c:ptCount val="1"/>
                <c:pt idx="0">
                  <c:v>Base</c:v>
                </c:pt>
              </c:strCache>
            </c:strRef>
          </c:tx>
          <c:spPr>
            <a:ln w="28575" cap="rnd">
              <a:solidFill>
                <a:srgbClr val="005D89"/>
              </a:solidFill>
              <a:round/>
            </a:ln>
            <a:effectLst/>
          </c:spPr>
          <c:marker>
            <c:symbol val="none"/>
          </c:marker>
          <c:dLbls>
            <c:dLbl>
              <c:idx val="9"/>
              <c:layout>
                <c:manualLayout>
                  <c:x val="1.1758941695247428E-2"/>
                  <c:y val="-3.1461381154632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A8-41BC-A17C-6F65D97AA347}"/>
                </c:ext>
              </c:extLst>
            </c:dLbl>
            <c:dLbl>
              <c:idx val="13"/>
              <c:layout>
                <c:manualLayout>
                  <c:x val="-9.7991180793728563E-3"/>
                  <c:y val="-5.3484347962875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A8-41BC-A17C-6F65D97AA347}"/>
                </c:ext>
              </c:extLst>
            </c:dLbl>
            <c:dLbl>
              <c:idx val="15"/>
              <c:layout>
                <c:manualLayout>
                  <c:x val="-3.7236648701616852E-2"/>
                  <c:y val="-4.71920717319490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A8-41BC-A17C-6F65D97AA347}"/>
                </c:ext>
              </c:extLst>
            </c:dLbl>
            <c:dLbl>
              <c:idx val="18"/>
              <c:spPr>
                <a:solidFill>
                  <a:schemeClr val="bg1"/>
                </a:solidFill>
                <a:ln>
                  <a:noFill/>
                </a:ln>
                <a:effectLst/>
              </c:spPr>
              <c:txPr>
                <a:bodyPr rot="0" vert="horz"/>
                <a:lstStyle/>
                <a:p>
                  <a:pPr>
                    <a:defRPr b="1"/>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A8-41BC-A17C-6F65D97AA347}"/>
                </c:ext>
              </c:extLst>
            </c:dLbl>
            <c:spPr>
              <a:noFill/>
              <a:ln>
                <a:noFill/>
              </a:ln>
              <a:effectLst/>
            </c:spPr>
            <c:txPr>
              <a:bodyPr rot="0" vert="horz"/>
              <a:lstStyle/>
              <a:p>
                <a:pPr>
                  <a:defRPr b="1"/>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07'!$A$8:$A$23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07'!$B$8:$B$23</c:f>
              <c:numCache>
                <c:formatCode>0.0</c:formatCode>
                <c:ptCount val="16"/>
                <c:pt idx="0">
                  <c:v>-1.2865484005932659</c:v>
                </c:pt>
                <c:pt idx="1">
                  <c:v>-9.7673348213869549</c:v>
                </c:pt>
                <c:pt idx="2">
                  <c:v>-0.38911875215765712</c:v>
                </c:pt>
                <c:pt idx="3">
                  <c:v>0.46041617293155862</c:v>
                </c:pt>
                <c:pt idx="4">
                  <c:v>-2.1065851351993068</c:v>
                </c:pt>
                <c:pt idx="5">
                  <c:v>-0.41753722167800777</c:v>
                </c:pt>
                <c:pt idx="6">
                  <c:v>-0.71015447242335106</c:v>
                </c:pt>
                <c:pt idx="7">
                  <c:v>-1.0024130224982968</c:v>
                </c:pt>
                <c:pt idx="8">
                  <c:v>-1.0323173243455652</c:v>
                </c:pt>
                <c:pt idx="9">
                  <c:v>-1.1425704217261163</c:v>
                </c:pt>
                <c:pt idx="10">
                  <c:v>-1.2948732341806499</c:v>
                </c:pt>
                <c:pt idx="11">
                  <c:v>-1.4137848183111592</c:v>
                </c:pt>
                <c:pt idx="12">
                  <c:v>-1.5523761337480657</c:v>
                </c:pt>
                <c:pt idx="13">
                  <c:v>-1.6476899432423271</c:v>
                </c:pt>
                <c:pt idx="14">
                  <c:v>-1.2423765623214242</c:v>
                </c:pt>
                <c:pt idx="15">
                  <c:v>-1.17485480867097</c:v>
                </c:pt>
              </c:numCache>
            </c:numRef>
          </c:val>
          <c:smooth val="1"/>
          <c:extLst>
            <c:ext xmlns:c16="http://schemas.microsoft.com/office/drawing/2014/chart" uri="{C3380CC4-5D6E-409C-BE32-E72D297353CC}">
              <c16:uniqueId val="{00000004-1DA8-41BC-A17C-6F65D97AA347}"/>
            </c:ext>
          </c:extLst>
        </c:ser>
        <c:ser>
          <c:idx val="2"/>
          <c:order val="1"/>
          <c:tx>
            <c:strRef>
              <c:f>'Fig 07'!$C$7</c:f>
              <c:strCache>
                <c:ptCount val="1"/>
                <c:pt idx="0">
                  <c:v>Otimista</c:v>
                </c:pt>
              </c:strCache>
            </c:strRef>
          </c:tx>
          <c:spPr>
            <a:ln w="28575" cap="rnd">
              <a:solidFill>
                <a:srgbClr val="00ADFA"/>
              </a:solidFill>
              <a:round/>
            </a:ln>
            <a:effectLst/>
          </c:spPr>
          <c:marker>
            <c:symbol val="none"/>
          </c:marker>
          <c:dLbls>
            <c:dLbl>
              <c:idx val="0"/>
              <c:layout>
                <c:manualLayout>
                  <c:x val="-3.3125957246524985E-2"/>
                  <c:y val="-3.77536573855592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A8-41BC-A17C-6F65D97AA347}"/>
                </c:ext>
              </c:extLst>
            </c:dLbl>
            <c:dLbl>
              <c:idx val="9"/>
              <c:layout>
                <c:manualLayout>
                  <c:x val="-5.5673650788751916E-2"/>
                  <c:y val="-3.4607519270095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A8-41BC-A17C-6F65D97AA347}"/>
                </c:ext>
              </c:extLst>
            </c:dLbl>
            <c:dLbl>
              <c:idx val="13"/>
              <c:layout>
                <c:manualLayout>
                  <c:x val="-5.9593298020501131E-2"/>
                  <c:y val="-4.08997955010224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A8-41BC-A17C-6F65D97AA347}"/>
                </c:ext>
              </c:extLst>
            </c:dLbl>
            <c:dLbl>
              <c:idx val="15"/>
              <c:layout>
                <c:manualLayout>
                  <c:x val="-7.9191534179246709E-2"/>
                  <c:y val="-2.83152430391694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A8-41BC-A17C-6F65D97AA347}"/>
                </c:ext>
              </c:extLst>
            </c:dLbl>
            <c:dLbl>
              <c:idx val="18"/>
              <c:spPr>
                <a:solidFill>
                  <a:schemeClr val="bg1"/>
                </a:solidFill>
                <a:ln>
                  <a:solidFill>
                    <a:srgbClr val="00ADFA"/>
                  </a:solidFill>
                </a:ln>
                <a:effectLst/>
              </c:spPr>
              <c:txPr>
                <a:bodyPr rot="0" vert="horz"/>
                <a:lstStyle/>
                <a:p>
                  <a:pPr>
                    <a:defRPr b="1"/>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A8-41BC-A17C-6F65D97AA347}"/>
                </c:ext>
              </c:extLst>
            </c:dLbl>
            <c:spPr>
              <a:noFill/>
              <a:ln>
                <a:noFill/>
              </a:ln>
              <a:effectLst/>
            </c:spPr>
            <c:txPr>
              <a:bodyPr rot="0" vert="horz"/>
              <a:lstStyle/>
              <a:p>
                <a:pPr>
                  <a:defRPr b="1"/>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07'!$A$8:$A$23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07'!$C$8:$C$23</c:f>
              <c:numCache>
                <c:formatCode>0.0</c:formatCode>
                <c:ptCount val="16"/>
                <c:pt idx="0">
                  <c:v>-1.2865484005932659</c:v>
                </c:pt>
                <c:pt idx="1">
                  <c:v>-9.7673348213869549</c:v>
                </c:pt>
                <c:pt idx="2">
                  <c:v>-0.38911875215765712</c:v>
                </c:pt>
                <c:pt idx="3">
                  <c:v>0.46041617293155862</c:v>
                </c:pt>
                <c:pt idx="4">
                  <c:v>-2.1065851351993068</c:v>
                </c:pt>
                <c:pt idx="5">
                  <c:v>-0.41939723124992961</c:v>
                </c:pt>
                <c:pt idx="6">
                  <c:v>-0.28445520266329832</c:v>
                </c:pt>
                <c:pt idx="7">
                  <c:v>-0.28458574824467081</c:v>
                </c:pt>
                <c:pt idx="8">
                  <c:v>-6.6101159066004458E-2</c:v>
                </c:pt>
                <c:pt idx="9">
                  <c:v>5.5907038790442828E-2</c:v>
                </c:pt>
                <c:pt idx="10">
                  <c:v>0.10460533281137974</c:v>
                </c:pt>
                <c:pt idx="11">
                  <c:v>0.16771335865677744</c:v>
                </c:pt>
                <c:pt idx="12">
                  <c:v>0.22280996388383367</c:v>
                </c:pt>
                <c:pt idx="13">
                  <c:v>0.23377015463512218</c:v>
                </c:pt>
                <c:pt idx="14">
                  <c:v>0.8457202732272282</c:v>
                </c:pt>
                <c:pt idx="15">
                  <c:v>1.0784496534304557</c:v>
                </c:pt>
              </c:numCache>
            </c:numRef>
          </c:val>
          <c:smooth val="1"/>
          <c:extLst>
            <c:ext xmlns:c16="http://schemas.microsoft.com/office/drawing/2014/chart" uri="{C3380CC4-5D6E-409C-BE32-E72D297353CC}">
              <c16:uniqueId val="{0000000A-1DA8-41BC-A17C-6F65D97AA347}"/>
            </c:ext>
          </c:extLst>
        </c:ser>
        <c:ser>
          <c:idx val="1"/>
          <c:order val="2"/>
          <c:tx>
            <c:strRef>
              <c:f>'Fig 07'!$D$7</c:f>
              <c:strCache>
                <c:ptCount val="1"/>
                <c:pt idx="0">
                  <c:v>Pessimista</c:v>
                </c:pt>
              </c:strCache>
            </c:strRef>
          </c:tx>
          <c:spPr>
            <a:ln w="28575" cap="rnd">
              <a:solidFill>
                <a:srgbClr val="BD534B"/>
              </a:solidFill>
              <a:round/>
            </a:ln>
            <a:effectLst/>
          </c:spPr>
          <c:marker>
            <c:symbol val="none"/>
          </c:marker>
          <c:dLbls>
            <c:dLbl>
              <c:idx val="5"/>
              <c:layout>
                <c:manualLayout>
                  <c:x val="-3.135717785399314E-2"/>
                  <c:y val="5.66304860783388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A8-41BC-A17C-6F65D97AA347}"/>
                </c:ext>
              </c:extLst>
            </c:dLbl>
            <c:dLbl>
              <c:idx val="9"/>
              <c:layout>
                <c:manualLayout>
                  <c:x val="-7.1859369123170171E-17"/>
                  <c:y val="6.29227623092653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A8-41BC-A17C-6F65D97AA347}"/>
                </c:ext>
              </c:extLst>
            </c:dLbl>
            <c:dLbl>
              <c:idx val="13"/>
              <c:layout>
                <c:manualLayout>
                  <c:x val="-3.9196472317491425E-3"/>
                  <c:y val="5.66304860783388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A8-41BC-A17C-6F65D97AA347}"/>
                </c:ext>
              </c:extLst>
            </c:dLbl>
            <c:dLbl>
              <c:idx val="15"/>
              <c:layout>
                <c:manualLayout>
                  <c:x val="-3.5276825085742286E-2"/>
                  <c:y val="7.8653452886581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A8-41BC-A17C-6F65D97AA347}"/>
                </c:ext>
              </c:extLst>
            </c:dLbl>
            <c:spPr>
              <a:noFill/>
              <a:ln>
                <a:noFill/>
              </a:ln>
              <a:effectLst/>
            </c:spPr>
            <c:txPr>
              <a:bodyPr/>
              <a:lstStyle/>
              <a:p>
                <a:pPr>
                  <a:defRPr b="1"/>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 07'!$A$8:$A$23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07'!$D$8:$D$23</c:f>
              <c:numCache>
                <c:formatCode>0.0</c:formatCode>
                <c:ptCount val="16"/>
                <c:pt idx="0">
                  <c:v>-1.2865484005932659</c:v>
                </c:pt>
                <c:pt idx="1">
                  <c:v>-9.7673348213869549</c:v>
                </c:pt>
                <c:pt idx="2">
                  <c:v>-0.38911875215765712</c:v>
                </c:pt>
                <c:pt idx="3">
                  <c:v>0.46041617293155862</c:v>
                </c:pt>
                <c:pt idx="4">
                  <c:v>-2.1065851351993068</c:v>
                </c:pt>
                <c:pt idx="5">
                  <c:v>-0.4275194787987654</c:v>
                </c:pt>
                <c:pt idx="6">
                  <c:v>-1.3399902630890439</c:v>
                </c:pt>
                <c:pt idx="7">
                  <c:v>-1.6677934415345856</c:v>
                </c:pt>
                <c:pt idx="8">
                  <c:v>-1.9569435130252628</c:v>
                </c:pt>
                <c:pt idx="9">
                  <c:v>-2.1842299057849224</c:v>
                </c:pt>
                <c:pt idx="10">
                  <c:v>-2.4802226025719243</c:v>
                </c:pt>
                <c:pt idx="11">
                  <c:v>-2.7124667611840239</c:v>
                </c:pt>
                <c:pt idx="12">
                  <c:v>-2.9952028729603746</c:v>
                </c:pt>
                <c:pt idx="13">
                  <c:v>-3.2429611966768772</c:v>
                </c:pt>
                <c:pt idx="14">
                  <c:v>-2.8717170510841004</c:v>
                </c:pt>
                <c:pt idx="15">
                  <c:v>-2.9341962444888767</c:v>
                </c:pt>
              </c:numCache>
            </c:numRef>
          </c:val>
          <c:smooth val="1"/>
          <c:extLst>
            <c:ext xmlns:c16="http://schemas.microsoft.com/office/drawing/2014/chart" uri="{C3380CC4-5D6E-409C-BE32-E72D297353CC}">
              <c16:uniqueId val="{0000000F-1DA8-41BC-A17C-6F65D97AA347}"/>
            </c:ext>
          </c:extLst>
        </c:ser>
        <c:dLbls>
          <c:showLegendKey val="0"/>
          <c:showVal val="0"/>
          <c:showCatName val="0"/>
          <c:showSerName val="0"/>
          <c:showPercent val="0"/>
          <c:showBubbleSize val="0"/>
        </c:dLbls>
        <c:smooth val="0"/>
        <c:axId val="466221856"/>
        <c:axId val="466223032"/>
      </c:lineChart>
      <c:catAx>
        <c:axId val="466221856"/>
        <c:scaling>
          <c:orientation val="minMax"/>
        </c:scaling>
        <c:delete val="0"/>
        <c:axPos val="b"/>
        <c:numFmt formatCode="0"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466223032"/>
        <c:crosses val="autoZero"/>
        <c:auto val="1"/>
        <c:lblAlgn val="ctr"/>
        <c:lblOffset val="100"/>
        <c:noMultiLvlLbl val="0"/>
      </c:catAx>
      <c:valAx>
        <c:axId val="466223032"/>
        <c:scaling>
          <c:orientation val="minMax"/>
        </c:scaling>
        <c:delete val="0"/>
        <c:axPos val="l"/>
        <c:majorGridlines>
          <c:spPr>
            <a:ln w="9525">
              <a:solidFill>
                <a:srgbClr val="D9D9D9"/>
              </a:solidFill>
              <a:prstDash val="solid"/>
            </a:ln>
            <a:effectLst/>
          </c:spPr>
        </c:majorGridlines>
        <c:numFmt formatCode="0.0" sourceLinked="1"/>
        <c:majorTickMark val="out"/>
        <c:minorTickMark val="none"/>
        <c:tickLblPos val="nextTo"/>
        <c:spPr>
          <a:noFill/>
          <a:ln w="6350">
            <a:solidFill>
              <a:srgbClr val="000000"/>
            </a:solidFill>
            <a:prstDash val="solid"/>
          </a:ln>
          <a:effectLst/>
        </c:spPr>
        <c:txPr>
          <a:bodyPr rot="-60000000" vert="horz"/>
          <a:lstStyle/>
          <a:p>
            <a:pPr>
              <a:defRPr/>
            </a:pPr>
            <a:endParaRPr lang="pt-BR"/>
          </a:p>
        </c:txPr>
        <c:crossAx val="466221856"/>
        <c:crosses val="autoZero"/>
        <c:crossBetween val="between"/>
      </c:valAx>
    </c:plotArea>
    <c:legend>
      <c:legendPos val="t"/>
      <c:overlay val="0"/>
      <c:spPr>
        <a:noFill/>
        <a:ln>
          <a:noFill/>
        </a:ln>
        <a:effectLst/>
      </c:spPr>
      <c:txPr>
        <a:bodyPr rot="0" vert="horz"/>
        <a:lstStyle/>
        <a:p>
          <a:pPr>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ea typeface="Cambria" panose="02040503050406030204" pitchFamily="18"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8. CENÁRIOS DA IFI PARA META DE PRIMÁRIO (R$ BILHÕES)</a:t>
            </a:r>
          </a:p>
        </c:rich>
      </c:tx>
      <c:layout>
        <c:manualLayout>
          <c:xMode val="edge"/>
          <c:yMode val="edge"/>
          <c:x val="0.24877322530860166"/>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0"/>
          <c:y val="6.344722222222221E-2"/>
          <c:w val="0.99069104938271602"/>
          <c:h val="0.8756638888888143"/>
        </c:manualLayout>
      </c:layout>
      <c:barChart>
        <c:barDir val="col"/>
        <c:grouping val="clustered"/>
        <c:varyColors val="0"/>
        <c:ser>
          <c:idx val="2"/>
          <c:order val="2"/>
          <c:tx>
            <c:strRef>
              <c:f>'Fig 08'!$D$7</c:f>
              <c:strCache>
                <c:ptCount val="1"/>
                <c:pt idx="0">
                  <c:v>Base</c:v>
                </c:pt>
              </c:strCache>
            </c:strRef>
          </c:tx>
          <c:spPr>
            <a:solidFill>
              <a:srgbClr val="005D89"/>
            </a:solidFill>
            <a:ln>
              <a:noFill/>
            </a:ln>
            <a:effectLst/>
          </c:spPr>
          <c:invertIfNegative val="0"/>
          <c:cat>
            <c:numRef>
              <c:f>'Fig 08'!$A$8:$A$12</c:f>
              <c:numCache>
                <c:formatCode>General</c:formatCode>
                <c:ptCount val="5"/>
                <c:pt idx="0">
                  <c:v>2024</c:v>
                </c:pt>
                <c:pt idx="1">
                  <c:v>2025</c:v>
                </c:pt>
                <c:pt idx="2">
                  <c:v>2026</c:v>
                </c:pt>
                <c:pt idx="3">
                  <c:v>2027</c:v>
                </c:pt>
                <c:pt idx="4">
                  <c:v>2028</c:v>
                </c:pt>
              </c:numCache>
            </c:numRef>
          </c:cat>
          <c:val>
            <c:numRef>
              <c:f>'Fig 08'!$D$8:$D$12</c:f>
              <c:numCache>
                <c:formatCode>#,##0.00</c:formatCode>
                <c:ptCount val="5"/>
                <c:pt idx="0">
                  <c:v>-18.638387978196072</c:v>
                </c:pt>
                <c:pt idx="1">
                  <c:v>-45.362984662253538</c:v>
                </c:pt>
                <c:pt idx="2">
                  <c:v>-78.698305522809179</c:v>
                </c:pt>
                <c:pt idx="3">
                  <c:v>-146.84190358453523</c:v>
                </c:pt>
                <c:pt idx="4">
                  <c:v>-171.93372337122867</c:v>
                </c:pt>
              </c:numCache>
            </c:numRef>
          </c:val>
          <c:extLst>
            <c:ext xmlns:c16="http://schemas.microsoft.com/office/drawing/2014/chart" uri="{C3380CC4-5D6E-409C-BE32-E72D297353CC}">
              <c16:uniqueId val="{00000000-C27B-4629-B2B8-A574AD4C1868}"/>
            </c:ext>
          </c:extLst>
        </c:ser>
        <c:ser>
          <c:idx val="4"/>
          <c:order val="3"/>
          <c:tx>
            <c:strRef>
              <c:f>'Fig 08'!$E$7</c:f>
              <c:strCache>
                <c:ptCount val="1"/>
                <c:pt idx="0">
                  <c:v>Otimista</c:v>
                </c:pt>
              </c:strCache>
            </c:strRef>
          </c:tx>
          <c:spPr>
            <a:solidFill>
              <a:srgbClr val="00ADFA"/>
            </a:solidFill>
            <a:ln>
              <a:noFill/>
            </a:ln>
            <a:effectLst/>
          </c:spPr>
          <c:invertIfNegative val="0"/>
          <c:cat>
            <c:numRef>
              <c:f>'Fig 08'!$A$8:$A$12</c:f>
              <c:numCache>
                <c:formatCode>General</c:formatCode>
                <c:ptCount val="5"/>
                <c:pt idx="0">
                  <c:v>2024</c:v>
                </c:pt>
                <c:pt idx="1">
                  <c:v>2025</c:v>
                </c:pt>
                <c:pt idx="2">
                  <c:v>2026</c:v>
                </c:pt>
                <c:pt idx="3">
                  <c:v>2027</c:v>
                </c:pt>
                <c:pt idx="4">
                  <c:v>2028</c:v>
                </c:pt>
              </c:numCache>
            </c:numRef>
          </c:cat>
          <c:val>
            <c:numRef>
              <c:f>'Fig 08'!$E$8:$E$12</c:f>
              <c:numCache>
                <c:formatCode>#,##0.00</c:formatCode>
                <c:ptCount val="5"/>
                <c:pt idx="0">
                  <c:v>-18.857299951914918</c:v>
                </c:pt>
                <c:pt idx="1">
                  <c:v>8.0724158882137402</c:v>
                </c:pt>
                <c:pt idx="2">
                  <c:v>17.171606895668063</c:v>
                </c:pt>
                <c:pt idx="3">
                  <c:v>-9.5598472984600811</c:v>
                </c:pt>
                <c:pt idx="4">
                  <c:v>8.6409978419868274</c:v>
                </c:pt>
              </c:numCache>
            </c:numRef>
          </c:val>
          <c:extLst>
            <c:ext xmlns:c16="http://schemas.microsoft.com/office/drawing/2014/chart" uri="{C3380CC4-5D6E-409C-BE32-E72D297353CC}">
              <c16:uniqueId val="{00000001-C27B-4629-B2B8-A574AD4C1868}"/>
            </c:ext>
          </c:extLst>
        </c:ser>
        <c:ser>
          <c:idx val="5"/>
          <c:order val="5"/>
          <c:tx>
            <c:strRef>
              <c:f>'Fig 08'!$G$7</c:f>
              <c:strCache>
                <c:ptCount val="1"/>
                <c:pt idx="0">
                  <c:v>Pessimista</c:v>
                </c:pt>
              </c:strCache>
            </c:strRef>
          </c:tx>
          <c:spPr>
            <a:solidFill>
              <a:srgbClr val="BD534B"/>
            </a:solidFill>
            <a:ln>
              <a:noFill/>
            </a:ln>
            <a:effectLst/>
          </c:spPr>
          <c:invertIfNegative val="0"/>
          <c:cat>
            <c:numRef>
              <c:f>'Fig 08'!$A$8:$A$12</c:f>
              <c:numCache>
                <c:formatCode>General</c:formatCode>
                <c:ptCount val="5"/>
                <c:pt idx="0">
                  <c:v>2024</c:v>
                </c:pt>
                <c:pt idx="1">
                  <c:v>2025</c:v>
                </c:pt>
                <c:pt idx="2">
                  <c:v>2026</c:v>
                </c:pt>
                <c:pt idx="3">
                  <c:v>2027</c:v>
                </c:pt>
                <c:pt idx="4">
                  <c:v>2028</c:v>
                </c:pt>
              </c:numCache>
            </c:numRef>
          </c:cat>
          <c:val>
            <c:numRef>
              <c:f>'Fig 08'!$G$8:$G$12</c:f>
              <c:numCache>
                <c:formatCode>#,##0.00</c:formatCode>
                <c:ptCount val="5"/>
                <c:pt idx="0">
                  <c:v>-19.740933370926641</c:v>
                </c:pt>
                <c:pt idx="1">
                  <c:v>-124.40298583845168</c:v>
                </c:pt>
                <c:pt idx="2">
                  <c:v>-167.68056990206838</c:v>
                </c:pt>
                <c:pt idx="3">
                  <c:v>-278.1950052668513</c:v>
                </c:pt>
                <c:pt idx="4">
                  <c:v>-328.8163977094656</c:v>
                </c:pt>
              </c:numCache>
            </c:numRef>
          </c:val>
          <c:extLst>
            <c:ext xmlns:c16="http://schemas.microsoft.com/office/drawing/2014/chart" uri="{C3380CC4-5D6E-409C-BE32-E72D297353CC}">
              <c16:uniqueId val="{00000002-C27B-4629-B2B8-A574AD4C1868}"/>
            </c:ext>
          </c:extLst>
        </c:ser>
        <c:dLbls>
          <c:showLegendKey val="0"/>
          <c:showVal val="0"/>
          <c:showCatName val="0"/>
          <c:showSerName val="0"/>
          <c:showPercent val="0"/>
          <c:showBubbleSize val="0"/>
        </c:dLbls>
        <c:gapWidth val="150"/>
        <c:axId val="347494784"/>
        <c:axId val="347337360"/>
      </c:barChart>
      <c:lineChart>
        <c:grouping val="standard"/>
        <c:varyColors val="0"/>
        <c:ser>
          <c:idx val="0"/>
          <c:order val="0"/>
          <c:tx>
            <c:strRef>
              <c:f>'Fig 08'!$B$7</c:f>
              <c:strCache>
                <c:ptCount val="1"/>
                <c:pt idx="0">
                  <c:v>Limite superior</c:v>
                </c:pt>
              </c:strCache>
            </c:strRef>
          </c:tx>
          <c:spPr>
            <a:ln w="28575" cap="rnd">
              <a:solidFill>
                <a:srgbClr val="9EBBD3"/>
              </a:solidFill>
              <a:round/>
            </a:ln>
            <a:effectLst/>
          </c:spPr>
          <c:marker>
            <c:symbol val="none"/>
          </c:marker>
          <c:cat>
            <c:numRef>
              <c:f>'Fig 08'!$A$8:$A$12</c:f>
              <c:numCache>
                <c:formatCode>General</c:formatCode>
                <c:ptCount val="5"/>
                <c:pt idx="0">
                  <c:v>2024</c:v>
                </c:pt>
                <c:pt idx="1">
                  <c:v>2025</c:v>
                </c:pt>
                <c:pt idx="2">
                  <c:v>2026</c:v>
                </c:pt>
                <c:pt idx="3">
                  <c:v>2027</c:v>
                </c:pt>
                <c:pt idx="4">
                  <c:v>2028</c:v>
                </c:pt>
              </c:numCache>
            </c:numRef>
          </c:cat>
          <c:val>
            <c:numRef>
              <c:f>'Fig 08'!$B$8:$B$12</c:f>
              <c:numCache>
                <c:formatCode>#,##0.00</c:formatCode>
                <c:ptCount val="5"/>
                <c:pt idx="0">
                  <c:v>28.756172359855</c:v>
                </c:pt>
                <c:pt idx="1">
                  <c:v>30.970024726000002</c:v>
                </c:pt>
                <c:pt idx="2">
                  <c:v>66.186999999999998</c:v>
                </c:pt>
                <c:pt idx="3">
                  <c:v>105.99206780509499</c:v>
                </c:pt>
                <c:pt idx="4">
                  <c:v>188.35374999999999</c:v>
                </c:pt>
              </c:numCache>
            </c:numRef>
          </c:val>
          <c:smooth val="0"/>
          <c:extLst>
            <c:ext xmlns:c16="http://schemas.microsoft.com/office/drawing/2014/chart" uri="{C3380CC4-5D6E-409C-BE32-E72D297353CC}">
              <c16:uniqueId val="{00000003-C27B-4629-B2B8-A574AD4C1868}"/>
            </c:ext>
          </c:extLst>
        </c:ser>
        <c:ser>
          <c:idx val="1"/>
          <c:order val="1"/>
          <c:tx>
            <c:strRef>
              <c:f>'Fig 08'!$C$7</c:f>
              <c:strCache>
                <c:ptCount val="1"/>
                <c:pt idx="0">
                  <c:v>Meta PLDO</c:v>
                </c:pt>
              </c:strCache>
            </c:strRef>
          </c:tx>
          <c:spPr>
            <a:ln w="19050" cap="rnd">
              <a:solidFill>
                <a:sysClr val="windowText" lastClr="000000"/>
              </a:solidFill>
              <a:prstDash val="sysDot"/>
              <a:round/>
            </a:ln>
            <a:effectLst/>
          </c:spPr>
          <c:marker>
            <c:symbol val="circle"/>
            <c:size val="5"/>
            <c:spPr>
              <a:solidFill>
                <a:sysClr val="window" lastClr="FFFFFF"/>
              </a:solidFill>
              <a:ln w="19050">
                <a:solidFill>
                  <a:sysClr val="windowText" lastClr="000000"/>
                </a:solidFill>
                <a:prstDash val="solid"/>
              </a:ln>
              <a:effectLst/>
            </c:spPr>
          </c:marker>
          <c:cat>
            <c:numRef>
              <c:f>'Fig 08'!$A$8:$A$12</c:f>
              <c:numCache>
                <c:formatCode>General</c:formatCode>
                <c:ptCount val="5"/>
                <c:pt idx="0">
                  <c:v>2024</c:v>
                </c:pt>
                <c:pt idx="1">
                  <c:v>2025</c:v>
                </c:pt>
                <c:pt idx="2">
                  <c:v>2026</c:v>
                </c:pt>
                <c:pt idx="3">
                  <c:v>2027</c:v>
                </c:pt>
                <c:pt idx="4">
                  <c:v>2028</c:v>
                </c:pt>
              </c:numCache>
            </c:numRef>
          </c:cat>
          <c:val>
            <c:numRef>
              <c:f>'Fig 08'!$C$8:$C$12</c:f>
              <c:numCache>
                <c:formatCode>#,##0.00</c:formatCode>
                <c:ptCount val="5"/>
                <c:pt idx="0">
                  <c:v>0</c:v>
                </c:pt>
                <c:pt idx="1">
                  <c:v>0</c:v>
                </c:pt>
                <c:pt idx="2">
                  <c:v>33.093499999999999</c:v>
                </c:pt>
                <c:pt idx="3">
                  <c:v>70.661378536729998</c:v>
                </c:pt>
                <c:pt idx="4">
                  <c:v>150.68299999999999</c:v>
                </c:pt>
              </c:numCache>
            </c:numRef>
          </c:val>
          <c:smooth val="0"/>
          <c:extLst>
            <c:ext xmlns:c16="http://schemas.microsoft.com/office/drawing/2014/chart" uri="{C3380CC4-5D6E-409C-BE32-E72D297353CC}">
              <c16:uniqueId val="{00000004-C27B-4629-B2B8-A574AD4C1868}"/>
            </c:ext>
          </c:extLst>
        </c:ser>
        <c:ser>
          <c:idx val="3"/>
          <c:order val="4"/>
          <c:tx>
            <c:strRef>
              <c:f>'Fig 08'!$F$7</c:f>
              <c:strCache>
                <c:ptCount val="1"/>
                <c:pt idx="0">
                  <c:v>Limite inferior</c:v>
                </c:pt>
              </c:strCache>
            </c:strRef>
          </c:tx>
          <c:spPr>
            <a:ln w="28575" cap="rnd">
              <a:solidFill>
                <a:srgbClr val="D5998E"/>
              </a:solidFill>
              <a:round/>
            </a:ln>
            <a:effectLst/>
          </c:spPr>
          <c:marker>
            <c:symbol val="none"/>
          </c:marker>
          <c:cat>
            <c:numRef>
              <c:f>'Fig 08'!$A$8:$A$12</c:f>
              <c:numCache>
                <c:formatCode>General</c:formatCode>
                <c:ptCount val="5"/>
                <c:pt idx="0">
                  <c:v>2024</c:v>
                </c:pt>
                <c:pt idx="1">
                  <c:v>2025</c:v>
                </c:pt>
                <c:pt idx="2">
                  <c:v>2026</c:v>
                </c:pt>
                <c:pt idx="3">
                  <c:v>2027</c:v>
                </c:pt>
                <c:pt idx="4">
                  <c:v>2028</c:v>
                </c:pt>
              </c:numCache>
            </c:numRef>
          </c:cat>
          <c:val>
            <c:numRef>
              <c:f>'Fig 08'!$F$8:$F$12</c:f>
              <c:numCache>
                <c:formatCode>#,##0.00</c:formatCode>
                <c:ptCount val="5"/>
                <c:pt idx="0">
                  <c:v>-28.756172359855</c:v>
                </c:pt>
                <c:pt idx="1">
                  <c:v>-30.970024726000002</c:v>
                </c:pt>
                <c:pt idx="2">
                  <c:v>0</c:v>
                </c:pt>
                <c:pt idx="3">
                  <c:v>35.330689268364999</c:v>
                </c:pt>
                <c:pt idx="4">
                  <c:v>113.01224999999999</c:v>
                </c:pt>
              </c:numCache>
            </c:numRef>
          </c:val>
          <c:smooth val="0"/>
          <c:extLst>
            <c:ext xmlns:c16="http://schemas.microsoft.com/office/drawing/2014/chart" uri="{C3380CC4-5D6E-409C-BE32-E72D297353CC}">
              <c16:uniqueId val="{00000005-C27B-4629-B2B8-A574AD4C1868}"/>
            </c:ext>
          </c:extLst>
        </c:ser>
        <c:dLbls>
          <c:showLegendKey val="0"/>
          <c:showVal val="0"/>
          <c:showCatName val="0"/>
          <c:showSerName val="0"/>
          <c:showPercent val="0"/>
          <c:showBubbleSize val="0"/>
        </c:dLbls>
        <c:marker val="1"/>
        <c:smooth val="0"/>
        <c:axId val="347494784"/>
        <c:axId val="347337360"/>
      </c:lineChart>
      <c:catAx>
        <c:axId val="347494784"/>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47337360"/>
        <c:crosses val="autoZero"/>
        <c:auto val="1"/>
        <c:lblAlgn val="ctr"/>
        <c:lblOffset val="100"/>
        <c:noMultiLvlLbl val="0"/>
      </c:catAx>
      <c:valAx>
        <c:axId val="347337360"/>
        <c:scaling>
          <c:orientation val="minMax"/>
        </c:scaling>
        <c:delete val="0"/>
        <c:axPos val="l"/>
        <c:majorGridlines>
          <c:spPr>
            <a:ln w="9525" cap="flat" cmpd="sng" algn="ctr">
              <a:solidFill>
                <a:srgbClr val="D9D9D9"/>
              </a:solidFill>
              <a:prstDash val="solid"/>
              <a:round/>
            </a:ln>
            <a:effectLst/>
          </c:spPr>
        </c:majorGridlines>
        <c:numFmt formatCode="#,##0.00" sourceLinked="1"/>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47494784"/>
        <c:crosses val="autoZero"/>
        <c:crossBetween val="between"/>
      </c:valAx>
      <c:spPr>
        <a:noFill/>
        <a:ln>
          <a:noFill/>
        </a:ln>
        <a:effectLst/>
      </c:spPr>
    </c:plotArea>
    <c:legend>
      <c:legendPos val="t"/>
      <c:layout>
        <c:manualLayout>
          <c:xMode val="edge"/>
          <c:yMode val="edge"/>
          <c:x val="7.9397376543209885E-2"/>
          <c:y val="0.10236361111111113"/>
          <c:w val="0.87060256860347141"/>
          <c:h val="8.199306151087550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9. (IN)SUFICIÊNCIA DO LIMITE DE DESPESAS DO RFS (R$ BILHÕES)</a:t>
            </a:r>
          </a:p>
        </c:rich>
      </c:tx>
      <c:layout>
        <c:manualLayout>
          <c:xMode val="edge"/>
          <c:yMode val="edge"/>
          <c:x val="0.22917932098761398"/>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0"/>
          <c:y val="6.344722222222221E-2"/>
          <c:w val="0.99461064814814815"/>
          <c:h val="0.8756638888888143"/>
        </c:manualLayout>
      </c:layout>
      <c:lineChart>
        <c:grouping val="standard"/>
        <c:varyColors val="0"/>
        <c:ser>
          <c:idx val="0"/>
          <c:order val="0"/>
          <c:tx>
            <c:strRef>
              <c:f>'Fig 09'!$B$7</c:f>
              <c:strCache>
                <c:ptCount val="1"/>
                <c:pt idx="0">
                  <c:v>Base</c:v>
                </c:pt>
              </c:strCache>
            </c:strRef>
          </c:tx>
          <c:spPr>
            <a:ln w="28575" cap="rnd">
              <a:solidFill>
                <a:srgbClr val="005D89"/>
              </a:solidFill>
              <a:round/>
            </a:ln>
            <a:effectLst/>
          </c:spPr>
          <c:marker>
            <c:symbol val="none"/>
          </c:marker>
          <c:dLbls>
            <c:dLbl>
              <c:idx val="3"/>
              <c:layout>
                <c:manualLayout>
                  <c:x val="2.5538703893181858E-2"/>
                  <c:y val="5.5036829482406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7A-436B-8168-1C307B0CC418}"/>
                </c:ext>
              </c:extLst>
            </c:dLbl>
            <c:dLbl>
              <c:idx val="6"/>
              <c:layout>
                <c:manualLayout>
                  <c:x val="3.135717785399314E-2"/>
                  <c:y val="-1.9309678976587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7A-436B-8168-1C307B0CC418}"/>
                </c:ext>
              </c:extLst>
            </c:dLbl>
            <c:dLbl>
              <c:idx val="10"/>
              <c:layout>
                <c:manualLayout>
                  <c:x val="-6.8635266712926357E-2"/>
                  <c:y val="-0.106142456858926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7A-436B-8168-1C307B0CC418}"/>
                </c:ext>
              </c:extLst>
            </c:dLbl>
            <c:spPr>
              <a:noFill/>
              <a:ln>
                <a:noFill/>
              </a:ln>
              <a:effectLst/>
            </c:spPr>
            <c:txPr>
              <a:bodyPr rot="0" spcFirstLastPara="1" vertOverflow="ellipsis" vert="horz" wrap="square" anchor="ctr" anchorCtr="1"/>
              <a:lstStyle/>
              <a:p>
                <a:pPr>
                  <a:defRPr sz="900" b="1"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09'!$A$8:$A$18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'Fig 09'!$B$8:$B$18</c:f>
              <c:numCache>
                <c:formatCode>#,##0.0</c:formatCode>
                <c:ptCount val="11"/>
                <c:pt idx="0">
                  <c:v>45.051150405953422</c:v>
                </c:pt>
                <c:pt idx="1">
                  <c:v>43.416621331868662</c:v>
                </c:pt>
                <c:pt idx="2">
                  <c:v>28.812053009192155</c:v>
                </c:pt>
                <c:pt idx="3">
                  <c:v>-63.352869220842578</c:v>
                </c:pt>
                <c:pt idx="4">
                  <c:v>-97.122204185320371</c:v>
                </c:pt>
                <c:pt idx="5">
                  <c:v>-141.86690285270342</c:v>
                </c:pt>
                <c:pt idx="6">
                  <c:v>-184.19845291156705</c:v>
                </c:pt>
                <c:pt idx="7">
                  <c:v>-227.38604223706244</c:v>
                </c:pt>
                <c:pt idx="8">
                  <c:v>-274.50831774589403</c:v>
                </c:pt>
                <c:pt idx="9">
                  <c:v>-324.87597346272679</c:v>
                </c:pt>
                <c:pt idx="10">
                  <c:v>-384.46265524777465</c:v>
                </c:pt>
              </c:numCache>
            </c:numRef>
          </c:val>
          <c:smooth val="0"/>
          <c:extLst>
            <c:ext xmlns:c16="http://schemas.microsoft.com/office/drawing/2014/chart" uri="{C3380CC4-5D6E-409C-BE32-E72D297353CC}">
              <c16:uniqueId val="{00000003-E57A-436B-8168-1C307B0CC418}"/>
            </c:ext>
          </c:extLst>
        </c:ser>
        <c:ser>
          <c:idx val="1"/>
          <c:order val="1"/>
          <c:tx>
            <c:strRef>
              <c:f>'Fig 09'!$C$7</c:f>
              <c:strCache>
                <c:ptCount val="1"/>
                <c:pt idx="0">
                  <c:v>Otimista</c:v>
                </c:pt>
              </c:strCache>
            </c:strRef>
          </c:tx>
          <c:spPr>
            <a:ln w="28575" cap="rnd">
              <a:solidFill>
                <a:srgbClr val="00ADFA"/>
              </a:solidFill>
              <a:round/>
            </a:ln>
            <a:effectLst/>
          </c:spPr>
          <c:marker>
            <c:symbol val="none"/>
          </c:marker>
          <c:dLbls>
            <c:dLbl>
              <c:idx val="3"/>
              <c:layout>
                <c:manualLayout>
                  <c:x val="2.5538703893181858E-2"/>
                  <c:y val="-4.71744252706338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7A-436B-8168-1C307B0CC418}"/>
                </c:ext>
              </c:extLst>
            </c:dLbl>
            <c:dLbl>
              <c:idx val="6"/>
              <c:layout>
                <c:manualLayout>
                  <c:x val="9.7991180793727851E-3"/>
                  <c:y val="-4.8274197441467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7A-436B-8168-1C307B0CC418}"/>
                </c:ext>
              </c:extLst>
            </c:dLbl>
            <c:dLbl>
              <c:idx val="10"/>
              <c:layout>
                <c:manualLayout>
                  <c:x val="-5.4269745773011566E-2"/>
                  <c:y val="-9.82800526471539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7A-436B-8168-1C307B0CC418}"/>
                </c:ext>
              </c:extLst>
            </c:dLbl>
            <c:spPr>
              <a:noFill/>
              <a:ln>
                <a:noFill/>
              </a:ln>
              <a:effectLst/>
            </c:spPr>
            <c:txPr>
              <a:bodyPr rot="0" spcFirstLastPara="1" vertOverflow="ellipsis" vert="horz" wrap="square" anchor="ctr" anchorCtr="1"/>
              <a:lstStyle/>
              <a:p>
                <a:pPr>
                  <a:defRPr sz="900" b="1"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09'!$A$8:$A$18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'Fig 09'!$C$8:$C$18</c:f>
              <c:numCache>
                <c:formatCode>#,##0.0</c:formatCode>
                <c:ptCount val="11"/>
                <c:pt idx="0">
                  <c:v>45.052373500292248</c:v>
                </c:pt>
                <c:pt idx="1">
                  <c:v>49.726035034096931</c:v>
                </c:pt>
                <c:pt idx="2">
                  <c:v>49.790951216071932</c:v>
                </c:pt>
                <c:pt idx="3">
                  <c:v>-12.286380737714179</c:v>
                </c:pt>
                <c:pt idx="4">
                  <c:v>-30.663462252951984</c:v>
                </c:pt>
                <c:pt idx="5">
                  <c:v>-59.319654027609793</c:v>
                </c:pt>
                <c:pt idx="6">
                  <c:v>-83.030152166926797</c:v>
                </c:pt>
                <c:pt idx="7">
                  <c:v>-109.99391025497354</c:v>
                </c:pt>
                <c:pt idx="8">
                  <c:v>-139.68077449280267</c:v>
                </c:pt>
                <c:pt idx="9">
                  <c:v>-177.90687399239113</c:v>
                </c:pt>
                <c:pt idx="10">
                  <c:v>-212.43398933268693</c:v>
                </c:pt>
              </c:numCache>
            </c:numRef>
          </c:val>
          <c:smooth val="0"/>
          <c:extLst>
            <c:ext xmlns:c16="http://schemas.microsoft.com/office/drawing/2014/chart" uri="{C3380CC4-5D6E-409C-BE32-E72D297353CC}">
              <c16:uniqueId val="{00000007-E57A-436B-8168-1C307B0CC418}"/>
            </c:ext>
          </c:extLst>
        </c:ser>
        <c:ser>
          <c:idx val="2"/>
          <c:order val="2"/>
          <c:tx>
            <c:strRef>
              <c:f>'Fig 09'!$D$7</c:f>
              <c:strCache>
                <c:ptCount val="1"/>
                <c:pt idx="0">
                  <c:v>Pessimista</c:v>
                </c:pt>
              </c:strCache>
            </c:strRef>
          </c:tx>
          <c:spPr>
            <a:ln w="28575" cap="rnd">
              <a:solidFill>
                <a:srgbClr val="BD534B"/>
              </a:solidFill>
              <a:round/>
            </a:ln>
            <a:effectLst/>
          </c:spPr>
          <c:marker>
            <c:symbol val="none"/>
          </c:marker>
          <c:dLbls>
            <c:dLbl>
              <c:idx val="2"/>
              <c:layout>
                <c:manualLayout>
                  <c:x val="-7.8798026287870318E-2"/>
                  <c:y val="7.40001634480699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7A-436B-8168-1C307B0CC418}"/>
                </c:ext>
              </c:extLst>
            </c:dLbl>
            <c:dLbl>
              <c:idx val="3"/>
              <c:layout>
                <c:manualLayout>
                  <c:x val="1.5961689933238076E-3"/>
                  <c:y val="8.6486446329495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7A-436B-8168-1C307B0CC418}"/>
                </c:ext>
              </c:extLst>
            </c:dLbl>
            <c:dLbl>
              <c:idx val="6"/>
              <c:layout>
                <c:manualLayout>
                  <c:x val="-6.4674179323860853E-2"/>
                  <c:y val="7.2411296162201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7A-436B-8168-1C307B0CC418}"/>
                </c:ext>
              </c:extLst>
            </c:dLbl>
            <c:dLbl>
              <c:idx val="10"/>
              <c:layout>
                <c:manualLayout>
                  <c:x val="-3.7297603845575157E-2"/>
                  <c:y val="-8.1312754080975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57A-436B-8168-1C307B0CC418}"/>
                </c:ext>
              </c:extLst>
            </c:dLbl>
            <c:spPr>
              <a:noFill/>
              <a:ln>
                <a:noFill/>
              </a:ln>
              <a:effectLst/>
            </c:spPr>
            <c:txPr>
              <a:bodyPr rot="0" spcFirstLastPara="1" vertOverflow="ellipsis" vert="horz" wrap="square" anchor="ctr" anchorCtr="1"/>
              <a:lstStyle/>
              <a:p>
                <a:pPr>
                  <a:defRPr sz="900" b="1"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09'!$A$8:$A$18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'Fig 09'!$D$8:$D$18</c:f>
              <c:numCache>
                <c:formatCode>#,##0.0</c:formatCode>
                <c:ptCount val="11"/>
                <c:pt idx="0">
                  <c:v>45.175980848031422</c:v>
                </c:pt>
                <c:pt idx="1">
                  <c:v>31.194954700962743</c:v>
                </c:pt>
                <c:pt idx="2">
                  <c:v>-29.445553799507426</c:v>
                </c:pt>
                <c:pt idx="3">
                  <c:v>-128.23699521565786</c:v>
                </c:pt>
                <c:pt idx="4">
                  <c:v>-182.18549021462866</c:v>
                </c:pt>
                <c:pt idx="5">
                  <c:v>-242.22361329771456</c:v>
                </c:pt>
                <c:pt idx="6">
                  <c:v>-298.48338942763752</c:v>
                </c:pt>
                <c:pt idx="7">
                  <c:v>-354.36935041564169</c:v>
                </c:pt>
                <c:pt idx="8">
                  <c:v>-421.66120166710317</c:v>
                </c:pt>
                <c:pt idx="9">
                  <c:v>-487.40527635476388</c:v>
                </c:pt>
                <c:pt idx="10">
                  <c:v>-560.22347055094508</c:v>
                </c:pt>
              </c:numCache>
            </c:numRef>
          </c:val>
          <c:smooth val="0"/>
          <c:extLst>
            <c:ext xmlns:c16="http://schemas.microsoft.com/office/drawing/2014/chart" uri="{C3380CC4-5D6E-409C-BE32-E72D297353CC}">
              <c16:uniqueId val="{0000000C-E57A-436B-8168-1C307B0CC418}"/>
            </c:ext>
          </c:extLst>
        </c:ser>
        <c:dLbls>
          <c:showLegendKey val="0"/>
          <c:showVal val="0"/>
          <c:showCatName val="0"/>
          <c:showSerName val="0"/>
          <c:showPercent val="0"/>
          <c:showBubbleSize val="0"/>
        </c:dLbls>
        <c:smooth val="0"/>
        <c:axId val="1813047887"/>
        <c:axId val="1813045967"/>
      </c:lineChart>
      <c:catAx>
        <c:axId val="1813047887"/>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13045967"/>
        <c:crosses val="autoZero"/>
        <c:auto val="1"/>
        <c:lblAlgn val="ctr"/>
        <c:lblOffset val="100"/>
        <c:noMultiLvlLbl val="0"/>
      </c:catAx>
      <c:valAx>
        <c:axId val="1813045967"/>
        <c:scaling>
          <c:orientation val="minMax"/>
        </c:scaling>
        <c:delete val="0"/>
        <c:axPos val="l"/>
        <c:majorGridlines>
          <c:spPr>
            <a:ln w="9525" cap="flat" cmpd="sng" algn="ctr">
              <a:solidFill>
                <a:srgbClr val="D9D9D9"/>
              </a:solidFill>
              <a:prstDash val="solid"/>
              <a:round/>
            </a:ln>
            <a:effectLst/>
          </c:spPr>
        </c:majorGridlines>
        <c:numFmt formatCode="#,##0.0" sourceLinked="1"/>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130478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10. PROJEÇÕES DA IFI PARA A DBGG EM MOMENTOS SELECIONADOS (2024-2034) - % DO PIB</a:t>
            </a:r>
          </a:p>
        </c:rich>
      </c:tx>
      <c:layout>
        <c:manualLayout>
          <c:xMode val="edge"/>
          <c:yMode val="edge"/>
          <c:x val="0.10881358024687328"/>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1000154320987658E-2"/>
          <c:y val="6.4322500000000005E-2"/>
          <c:w val="0.91899984567901238"/>
          <c:h val="0.77571944444444441"/>
        </c:manualLayout>
      </c:layout>
      <c:lineChart>
        <c:grouping val="standard"/>
        <c:varyColors val="0"/>
        <c:ser>
          <c:idx val="0"/>
          <c:order val="0"/>
          <c:tx>
            <c:strRef>
              <c:f>'Fig 10'!$B$7</c:f>
              <c:strCache>
                <c:ptCount val="1"/>
                <c:pt idx="0">
                  <c:v>Junho de 2024</c:v>
                </c:pt>
              </c:strCache>
            </c:strRef>
          </c:tx>
          <c:spPr>
            <a:ln w="19050" cap="rnd">
              <a:solidFill>
                <a:srgbClr val="D5998E"/>
              </a:solidFill>
              <a:round/>
            </a:ln>
            <a:effectLst/>
          </c:spPr>
          <c:marker>
            <c:symbol val="none"/>
          </c:marker>
          <c:dLbls>
            <c:dLbl>
              <c:idx val="10"/>
              <c:layout>
                <c:manualLayout>
                  <c:x val="-4.3681740115429933E-2"/>
                  <c:y val="-8.3752093802345093E-2"/>
                </c:manualLayout>
              </c:layout>
              <c:tx>
                <c:rich>
                  <a:bodyPr/>
                  <a:lstStyle/>
                  <a:p>
                    <a:r>
                      <a:rPr lang="en-US"/>
                      <a:t>2023:</a:t>
                    </a:r>
                  </a:p>
                  <a:p>
                    <a:fld id="{AD6BF3F3-9DA9-4BD9-B2C4-AF44CB013191}"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610-4FC3-BD5C-FCD76FC8044B}"/>
                </c:ext>
              </c:extLst>
            </c:dLbl>
            <c:dLbl>
              <c:idx val="11"/>
              <c:layout>
                <c:manualLayout>
                  <c:x val="-2.496099435167428E-2"/>
                  <c:y val="7.7051926298157519E-2"/>
                </c:manualLayout>
              </c:layout>
              <c:tx>
                <c:rich>
                  <a:bodyPr/>
                  <a:lstStyle/>
                  <a:p>
                    <a:r>
                      <a:rPr lang="en-US"/>
                      <a:t>2024:</a:t>
                    </a:r>
                  </a:p>
                  <a:p>
                    <a:fld id="{78B50064-5931-407E-8B51-09A736258900}"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610-4FC3-BD5C-FCD76FC8044B}"/>
                </c:ext>
              </c:extLst>
            </c:dLbl>
            <c:dLbl>
              <c:idx val="21"/>
              <c:layout>
                <c:manualLayout>
                  <c:x val="-3.1201242939592755E-2"/>
                  <c:y val="8.3752093802345065E-2"/>
                </c:manualLayout>
              </c:layout>
              <c:tx>
                <c:rich>
                  <a:bodyPr/>
                  <a:lstStyle/>
                  <a:p>
                    <a:r>
                      <a:rPr lang="en-US"/>
                      <a:t>2034:</a:t>
                    </a:r>
                  </a:p>
                  <a:p>
                    <a:fld id="{253C98B9-053A-4527-86C0-9F5176A6C5F6}"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610-4FC3-BD5C-FCD76FC8044B}"/>
                </c:ext>
              </c:extLst>
            </c:dLbl>
            <c:spPr>
              <a:noFill/>
              <a:ln>
                <a:noFill/>
              </a:ln>
              <a:effectLst/>
            </c:spPr>
            <c:txPr>
              <a:bodyPr rot="0" spcFirstLastPara="1" vertOverflow="ellipsis" vert="horz" wrap="square" anchor="ctr" anchorCtr="1"/>
              <a:lstStyle/>
              <a:p>
                <a:pPr>
                  <a:defRPr sz="900" b="1"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10'!$A$8:$A$29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10'!$B$8:$B$29</c:f>
              <c:numCache>
                <c:formatCode>0.00%</c:formatCode>
                <c:ptCount val="22"/>
                <c:pt idx="0">
                  <c:v>0.51541508501487732</c:v>
                </c:pt>
                <c:pt idx="1">
                  <c:v>0.56280930005330032</c:v>
                </c:pt>
                <c:pt idx="2">
                  <c:v>0.6550471403179039</c:v>
                </c:pt>
                <c:pt idx="3">
                  <c:v>0.69839805236096353</c:v>
                </c:pt>
                <c:pt idx="4">
                  <c:v>0.73717926766954367</c:v>
                </c:pt>
                <c:pt idx="5">
                  <c:v>0.75269503902028601</c:v>
                </c:pt>
                <c:pt idx="6">
                  <c:v>0.74435060855587221</c:v>
                </c:pt>
                <c:pt idx="7">
                  <c:v>0.86939625277306753</c:v>
                </c:pt>
                <c:pt idx="8">
                  <c:v>0.77305984786356829</c:v>
                </c:pt>
                <c:pt idx="9">
                  <c:v>0.71677717189949375</c:v>
                </c:pt>
                <c:pt idx="10">
                  <c:v>0.74421392546750242</c:v>
                </c:pt>
                <c:pt idx="11">
                  <c:v>0.78020495789827704</c:v>
                </c:pt>
                <c:pt idx="12">
                  <c:v>0.81284921975000279</c:v>
                </c:pt>
                <c:pt idx="13">
                  <c:v>0.84131892428359112</c:v>
                </c:pt>
                <c:pt idx="14">
                  <c:v>0.86548177146548122</c:v>
                </c:pt>
                <c:pt idx="15">
                  <c:v>0.8869565785676834</c:v>
                </c:pt>
                <c:pt idx="16">
                  <c:v>0.90770068861574771</c:v>
                </c:pt>
                <c:pt idx="17">
                  <c:v>0.92688472530968546</c:v>
                </c:pt>
                <c:pt idx="18">
                  <c:v>0.94691258508600995</c:v>
                </c:pt>
                <c:pt idx="19">
                  <c:v>0.96646973028602012</c:v>
                </c:pt>
                <c:pt idx="20">
                  <c:v>0.98596892406082326</c:v>
                </c:pt>
                <c:pt idx="21">
                  <c:v>1.0055422797378957</c:v>
                </c:pt>
              </c:numCache>
            </c:numRef>
          </c:val>
          <c:smooth val="0"/>
          <c:extLst>
            <c:ext xmlns:c16="http://schemas.microsoft.com/office/drawing/2014/chart" uri="{C3380CC4-5D6E-409C-BE32-E72D297353CC}">
              <c16:uniqueId val="{00000003-4610-4FC3-BD5C-FCD76FC8044B}"/>
            </c:ext>
          </c:extLst>
        </c:ser>
        <c:ser>
          <c:idx val="1"/>
          <c:order val="1"/>
          <c:tx>
            <c:strRef>
              <c:f>'Fig 10'!$C$7</c:f>
              <c:strCache>
                <c:ptCount val="1"/>
                <c:pt idx="0">
                  <c:v>Dezembro de 2024</c:v>
                </c:pt>
              </c:strCache>
            </c:strRef>
          </c:tx>
          <c:spPr>
            <a:ln w="19050" cap="rnd">
              <a:solidFill>
                <a:srgbClr val="BD534B"/>
              </a:solidFill>
              <a:round/>
            </a:ln>
            <a:effectLst/>
          </c:spPr>
          <c:marker>
            <c:symbol val="none"/>
          </c:marker>
          <c:dLbls>
            <c:dLbl>
              <c:idx val="10"/>
              <c:layout>
                <c:manualLayout>
                  <c:x val="-4.3681747269890873E-2"/>
                  <c:y val="8.3766124979058471E-2"/>
                </c:manualLayout>
              </c:layout>
              <c:tx>
                <c:rich>
                  <a:bodyPr/>
                  <a:lstStyle/>
                  <a:p>
                    <a:r>
                      <a:rPr lang="en-US"/>
                      <a:t>2023:</a:t>
                    </a:r>
                  </a:p>
                  <a:p>
                    <a:fld id="{1A4C6F7F-36FC-41C8-8522-590E14DB0000}"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4610-4FC3-BD5C-FCD76FC8044B}"/>
                </c:ext>
              </c:extLst>
            </c:dLbl>
            <c:dLbl>
              <c:idx val="11"/>
              <c:layout>
                <c:manualLayout>
                  <c:x val="-2.0800828626395172E-2"/>
                  <c:y val="-8.0402010050251257E-2"/>
                </c:manualLayout>
              </c:layout>
              <c:tx>
                <c:rich>
                  <a:bodyPr/>
                  <a:lstStyle/>
                  <a:p>
                    <a:r>
                      <a:rPr lang="en-US"/>
                      <a:t>2024:</a:t>
                    </a:r>
                  </a:p>
                  <a:p>
                    <a:fld id="{44FB3CCF-1905-434C-86FD-25AAF261E1B7}"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610-4FC3-BD5C-FCD76FC8044B}"/>
                </c:ext>
              </c:extLst>
            </c:dLbl>
            <c:dLbl>
              <c:idx val="21"/>
              <c:layout>
                <c:manualLayout>
                  <c:x val="-3.9521574390150825E-2"/>
                  <c:y val="-6.030150753768844E-2"/>
                </c:manualLayout>
              </c:layout>
              <c:tx>
                <c:rich>
                  <a:bodyPr/>
                  <a:lstStyle/>
                  <a:p>
                    <a:r>
                      <a:rPr lang="en-US"/>
                      <a:t>2034:</a:t>
                    </a:r>
                  </a:p>
                  <a:p>
                    <a:fld id="{16D1C720-0356-4CFA-AEFF-9D1FACE54C03}"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4610-4FC3-BD5C-FCD76FC8044B}"/>
                </c:ext>
              </c:extLst>
            </c:dLbl>
            <c:spPr>
              <a:noFill/>
              <a:ln>
                <a:noFill/>
              </a:ln>
              <a:effectLst/>
            </c:spPr>
            <c:txPr>
              <a:bodyPr rot="0" spcFirstLastPara="1" vertOverflow="ellipsis" vert="horz" wrap="square" anchor="ctr" anchorCtr="1"/>
              <a:lstStyle/>
              <a:p>
                <a:pPr>
                  <a:defRPr sz="900" b="1"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10'!$A$8:$A$29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10'!$C$8:$C$29</c:f>
              <c:numCache>
                <c:formatCode>0.00%</c:formatCode>
                <c:ptCount val="22"/>
                <c:pt idx="0">
                  <c:v>0.51541505604950677</c:v>
                </c:pt>
                <c:pt idx="1">
                  <c:v>0.56280930979141275</c:v>
                </c:pt>
                <c:pt idx="2">
                  <c:v>0.65504712942268173</c:v>
                </c:pt>
                <c:pt idx="3">
                  <c:v>0.69839804114761272</c:v>
                </c:pt>
                <c:pt idx="4">
                  <c:v>0.73717926765389641</c:v>
                </c:pt>
                <c:pt idx="5">
                  <c:v>0.75269504977817425</c:v>
                </c:pt>
                <c:pt idx="6">
                  <c:v>0.74435060861094648</c:v>
                </c:pt>
                <c:pt idx="7">
                  <c:v>0.86939626413227689</c:v>
                </c:pt>
                <c:pt idx="8">
                  <c:v>0.77305985650292663</c:v>
                </c:pt>
                <c:pt idx="9">
                  <c:v>0.71677718049142247</c:v>
                </c:pt>
                <c:pt idx="10">
                  <c:v>0.73828160125629083</c:v>
                </c:pt>
                <c:pt idx="11">
                  <c:v>0.78332502031129958</c:v>
                </c:pt>
                <c:pt idx="12">
                  <c:v>0.81416094986983745</c:v>
                </c:pt>
                <c:pt idx="13">
                  <c:v>0.86349380898878647</c:v>
                </c:pt>
                <c:pt idx="14">
                  <c:v>0.90968004053507601</c:v>
                </c:pt>
                <c:pt idx="15">
                  <c:v>0.95312246804234391</c:v>
                </c:pt>
                <c:pt idx="16">
                  <c:v>0.98962172763614087</c:v>
                </c:pt>
                <c:pt idx="17">
                  <c:v>1.0231243255583988</c:v>
                </c:pt>
                <c:pt idx="18">
                  <c:v>1.0587635902960013</c:v>
                </c:pt>
                <c:pt idx="19">
                  <c:v>1.0958306606811372</c:v>
                </c:pt>
                <c:pt idx="20">
                  <c:v>1.1290584329436346</c:v>
                </c:pt>
                <c:pt idx="21">
                  <c:v>1.16253450996017</c:v>
                </c:pt>
              </c:numCache>
            </c:numRef>
          </c:val>
          <c:smooth val="0"/>
          <c:extLst>
            <c:ext xmlns:c16="http://schemas.microsoft.com/office/drawing/2014/chart" uri="{C3380CC4-5D6E-409C-BE32-E72D297353CC}">
              <c16:uniqueId val="{00000007-4610-4FC3-BD5C-FCD76FC8044B}"/>
            </c:ext>
          </c:extLst>
        </c:ser>
        <c:dLbls>
          <c:showLegendKey val="0"/>
          <c:showVal val="0"/>
          <c:showCatName val="0"/>
          <c:showSerName val="0"/>
          <c:showPercent val="0"/>
          <c:showBubbleSize val="0"/>
        </c:dLbls>
        <c:smooth val="0"/>
        <c:axId val="326093120"/>
        <c:axId val="326663416"/>
      </c:lineChart>
      <c:catAx>
        <c:axId val="326093120"/>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26663416"/>
        <c:crosses val="autoZero"/>
        <c:auto val="1"/>
        <c:lblAlgn val="ctr"/>
        <c:lblOffset val="100"/>
        <c:noMultiLvlLbl val="0"/>
      </c:catAx>
      <c:valAx>
        <c:axId val="326663416"/>
        <c:scaling>
          <c:orientation val="minMax"/>
          <c:min val="0.4"/>
        </c:scaling>
        <c:delete val="0"/>
        <c:axPos val="l"/>
        <c:majorGridlines>
          <c:spPr>
            <a:ln w="9525" cap="flat" cmpd="sng" algn="ctr">
              <a:solidFill>
                <a:srgbClr val="D9D9D9"/>
              </a:solidFill>
              <a:prstDash val="solid"/>
              <a:round/>
            </a:ln>
            <a:effectLst/>
          </c:spPr>
        </c:majorGridlines>
        <c:numFmt formatCode="0.00%" sourceLinked="1"/>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26093120"/>
        <c:crosses val="autoZero"/>
        <c:crossBetween val="between"/>
      </c:valAx>
      <c:spPr>
        <a:noFill/>
        <a:ln>
          <a:noFill/>
        </a:ln>
        <a:effectLst/>
      </c:spPr>
    </c:plotArea>
    <c:legend>
      <c:legendPos val="b"/>
      <c:layout>
        <c:manualLayout>
          <c:xMode val="edge"/>
          <c:yMode val="edge"/>
          <c:x val="0.11777363825209815"/>
          <c:y val="6.6675463802967322E-2"/>
          <c:w val="0.81586711934702039"/>
          <c:h val="5.57060367454068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11. PROJEÇÕES DA IFI PARA A DBGG NOS DIFERENTES CENÁRIOS - % DO PIB</a:t>
            </a:r>
          </a:p>
        </c:rich>
      </c:tx>
      <c:layout>
        <c:manualLayout>
          <c:xMode val="edge"/>
          <c:yMode val="edge"/>
          <c:x val="0.19040810185181153"/>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0"/>
          <c:y val="6.344722222222221E-2"/>
          <c:w val="0.976864098377354"/>
          <c:h val="0.8756638888888143"/>
        </c:manualLayout>
      </c:layout>
      <c:lineChart>
        <c:grouping val="standard"/>
        <c:varyColors val="0"/>
        <c:ser>
          <c:idx val="0"/>
          <c:order val="0"/>
          <c:tx>
            <c:strRef>
              <c:f>'Fig 11'!$B$7</c:f>
              <c:strCache>
                <c:ptCount val="1"/>
                <c:pt idx="0">
                  <c:v>Base</c:v>
                </c:pt>
              </c:strCache>
            </c:strRef>
          </c:tx>
          <c:spPr>
            <a:ln w="19050" cap="rnd">
              <a:solidFill>
                <a:srgbClr val="005D89"/>
              </a:solidFill>
              <a:round/>
            </a:ln>
            <a:effectLst/>
          </c:spPr>
          <c:marker>
            <c:symbol val="none"/>
          </c:marker>
          <c:dLbls>
            <c:dLbl>
              <c:idx val="11"/>
              <c:layout>
                <c:manualLayout>
                  <c:x val="-0.12008279615871992"/>
                  <c:y val="-0.15087719298245619"/>
                </c:manualLayout>
              </c:layout>
              <c:tx>
                <c:rich>
                  <a:bodyPr/>
                  <a:lstStyle/>
                  <a:p>
                    <a:r>
                      <a:rPr lang="en-US"/>
                      <a:t>2024 (base):</a:t>
                    </a:r>
                  </a:p>
                  <a:p>
                    <a:fld id="{6A734065-59D3-4C31-A108-599953680C80}"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88BB-4FCF-9FF1-6B73D4A6CF4D}"/>
                </c:ext>
              </c:extLst>
            </c:dLbl>
            <c:dLbl>
              <c:idx val="21"/>
              <c:layout>
                <c:manualLayout>
                  <c:x val="-3.1055895558289633E-2"/>
                  <c:y val="-6.6666666666666666E-2"/>
                </c:manualLayout>
              </c:layout>
              <c:tx>
                <c:rich>
                  <a:bodyPr/>
                  <a:lstStyle/>
                  <a:p>
                    <a:r>
                      <a:rPr lang="en-US"/>
                      <a:t>2034:</a:t>
                    </a:r>
                  </a:p>
                  <a:p>
                    <a:fld id="{1296CCCB-AB14-413E-B0FD-E47CEB63AB2C}"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8BB-4FCF-9FF1-6B73D4A6CF4D}"/>
                </c:ext>
              </c:extLst>
            </c:dLbl>
            <c:spPr>
              <a:noFill/>
              <a:ln>
                <a:noFill/>
              </a:ln>
              <a:effectLst/>
            </c:spPr>
            <c:txPr>
              <a:bodyPr rot="0" spcFirstLastPara="1" vertOverflow="ellipsis" vert="horz" wrap="square" anchor="ctr" anchorCtr="1"/>
              <a:lstStyle/>
              <a:p>
                <a:pPr>
                  <a:defRPr sz="800" b="1"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11'!$A$8:$A$29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11'!$B$8:$B$29</c:f>
              <c:numCache>
                <c:formatCode>#,#00.0%</c:formatCode>
                <c:ptCount val="22"/>
                <c:pt idx="0">
                  <c:v>0.51541505604950677</c:v>
                </c:pt>
                <c:pt idx="1">
                  <c:v>0.56280930979141275</c:v>
                </c:pt>
                <c:pt idx="2">
                  <c:v>0.65504712942268173</c:v>
                </c:pt>
                <c:pt idx="3">
                  <c:v>0.69839804114761272</c:v>
                </c:pt>
                <c:pt idx="4">
                  <c:v>0.73717926765389641</c:v>
                </c:pt>
                <c:pt idx="5">
                  <c:v>0.75269504977817425</c:v>
                </c:pt>
                <c:pt idx="6">
                  <c:v>0.74435060861094648</c:v>
                </c:pt>
                <c:pt idx="7">
                  <c:v>0.86939626413227689</c:v>
                </c:pt>
                <c:pt idx="8">
                  <c:v>0.77305985650292663</c:v>
                </c:pt>
                <c:pt idx="9">
                  <c:v>0.71677718049142247</c:v>
                </c:pt>
                <c:pt idx="10">
                  <c:v>0.73828160125629083</c:v>
                </c:pt>
                <c:pt idx="11">
                  <c:v>0.78332502031129958</c:v>
                </c:pt>
                <c:pt idx="12">
                  <c:v>0.81416094986983745</c:v>
                </c:pt>
                <c:pt idx="13">
                  <c:v>0.86349380898878647</c:v>
                </c:pt>
                <c:pt idx="14">
                  <c:v>0.90968004053507601</c:v>
                </c:pt>
                <c:pt idx="15">
                  <c:v>0.95312246804234391</c:v>
                </c:pt>
                <c:pt idx="16">
                  <c:v>0.98962172763614087</c:v>
                </c:pt>
                <c:pt idx="17">
                  <c:v>1.0231243255583988</c:v>
                </c:pt>
                <c:pt idx="18">
                  <c:v>1.0587635902960013</c:v>
                </c:pt>
                <c:pt idx="19">
                  <c:v>1.0958306606811372</c:v>
                </c:pt>
                <c:pt idx="20">
                  <c:v>1.1290584329436346</c:v>
                </c:pt>
                <c:pt idx="21">
                  <c:v>1.16253450996017</c:v>
                </c:pt>
              </c:numCache>
            </c:numRef>
          </c:val>
          <c:smooth val="0"/>
          <c:extLst>
            <c:ext xmlns:c16="http://schemas.microsoft.com/office/drawing/2014/chart" uri="{C3380CC4-5D6E-409C-BE32-E72D297353CC}">
              <c16:uniqueId val="{00000002-88BB-4FCF-9FF1-6B73D4A6CF4D}"/>
            </c:ext>
          </c:extLst>
        </c:ser>
        <c:ser>
          <c:idx val="1"/>
          <c:order val="1"/>
          <c:tx>
            <c:strRef>
              <c:f>'Fig 11'!$C$7</c:f>
              <c:strCache>
                <c:ptCount val="1"/>
                <c:pt idx="0">
                  <c:v>Otimista</c:v>
                </c:pt>
              </c:strCache>
            </c:strRef>
          </c:tx>
          <c:spPr>
            <a:ln w="19050" cap="rnd">
              <a:solidFill>
                <a:srgbClr val="00ADFA"/>
              </a:solidFill>
              <a:round/>
            </a:ln>
            <a:effectLst/>
          </c:spPr>
          <c:marker>
            <c:symbol val="none"/>
          </c:marker>
          <c:dLbls>
            <c:dLbl>
              <c:idx val="11"/>
              <c:layout>
                <c:manualLayout>
                  <c:x val="-7.6604542377114435E-2"/>
                  <c:y val="0.10526315789473684"/>
                </c:manualLayout>
              </c:layout>
              <c:tx>
                <c:rich>
                  <a:bodyPr/>
                  <a:lstStyle/>
                  <a:p>
                    <a:r>
                      <a:rPr lang="en-US"/>
                      <a:t>2024 (otimista):</a:t>
                    </a:r>
                  </a:p>
                  <a:p>
                    <a:fld id="{43365C36-DB94-4204-B9D8-C01332409E19}"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8BB-4FCF-9FF1-6B73D4A6CF4D}"/>
                </c:ext>
              </c:extLst>
            </c:dLbl>
            <c:dLbl>
              <c:idx val="21"/>
              <c:layout>
                <c:manualLayout>
                  <c:x val="-3.3126288595509097E-2"/>
                  <c:y val="6.6666666666666666E-2"/>
                </c:manualLayout>
              </c:layout>
              <c:tx>
                <c:rich>
                  <a:bodyPr/>
                  <a:lstStyle/>
                  <a:p>
                    <a:r>
                      <a:rPr lang="en-US"/>
                      <a:t>2034:</a:t>
                    </a:r>
                  </a:p>
                  <a:p>
                    <a:fld id="{66AF1D17-AEAA-4464-AF92-FD6A24BA40DD}"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88BB-4FCF-9FF1-6B73D4A6CF4D}"/>
                </c:ext>
              </c:extLst>
            </c:dLbl>
            <c:spPr>
              <a:noFill/>
              <a:ln>
                <a:noFill/>
              </a:ln>
              <a:effectLst/>
            </c:spPr>
            <c:txPr>
              <a:bodyPr rot="0" spcFirstLastPara="1" vertOverflow="ellipsis" vert="horz" wrap="square" anchor="ctr" anchorCtr="1"/>
              <a:lstStyle/>
              <a:p>
                <a:pPr>
                  <a:defRPr sz="800" b="1"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11'!$A$8:$A$29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11'!$C$8:$C$29</c:f>
              <c:numCache>
                <c:formatCode>#,#00.0%</c:formatCode>
                <c:ptCount val="22"/>
                <c:pt idx="0">
                  <c:v>0.51541505604950677</c:v>
                </c:pt>
                <c:pt idx="1">
                  <c:v>0.56280930979141275</c:v>
                </c:pt>
                <c:pt idx="2">
                  <c:v>0.65504712942268173</c:v>
                </c:pt>
                <c:pt idx="3">
                  <c:v>0.69839804114761272</c:v>
                </c:pt>
                <c:pt idx="4">
                  <c:v>0.73717926765389641</c:v>
                </c:pt>
                <c:pt idx="5">
                  <c:v>0.75269504977817425</c:v>
                </c:pt>
                <c:pt idx="6">
                  <c:v>0.74435060861094648</c:v>
                </c:pt>
                <c:pt idx="7">
                  <c:v>0.86939626413227689</c:v>
                </c:pt>
                <c:pt idx="8">
                  <c:v>0.77305985650292663</c:v>
                </c:pt>
                <c:pt idx="9">
                  <c:v>0.71677718049142247</c:v>
                </c:pt>
                <c:pt idx="10">
                  <c:v>0.73828160125629083</c:v>
                </c:pt>
                <c:pt idx="11">
                  <c:v>0.78335515806944189</c:v>
                </c:pt>
                <c:pt idx="12">
                  <c:v>0.79971044881429687</c:v>
                </c:pt>
                <c:pt idx="13">
                  <c:v>0.82825228117283922</c:v>
                </c:pt>
                <c:pt idx="14">
                  <c:v>0.84432907074464181</c:v>
                </c:pt>
                <c:pt idx="15">
                  <c:v>0.8518092501024479</c:v>
                </c:pt>
                <c:pt idx="16">
                  <c:v>0.84969802848362319</c:v>
                </c:pt>
                <c:pt idx="17">
                  <c:v>0.84628520837296473</c:v>
                </c:pt>
                <c:pt idx="18">
                  <c:v>0.84236701955907722</c:v>
                </c:pt>
                <c:pt idx="19">
                  <c:v>0.83811797277756872</c:v>
                </c:pt>
                <c:pt idx="20">
                  <c:v>0.82733306385970518</c:v>
                </c:pt>
                <c:pt idx="21">
                  <c:v>0.81440679510335934</c:v>
                </c:pt>
              </c:numCache>
            </c:numRef>
          </c:val>
          <c:smooth val="0"/>
          <c:extLst>
            <c:ext xmlns:c16="http://schemas.microsoft.com/office/drawing/2014/chart" uri="{C3380CC4-5D6E-409C-BE32-E72D297353CC}">
              <c16:uniqueId val="{00000005-88BB-4FCF-9FF1-6B73D4A6CF4D}"/>
            </c:ext>
          </c:extLst>
        </c:ser>
        <c:ser>
          <c:idx val="2"/>
          <c:order val="2"/>
          <c:tx>
            <c:strRef>
              <c:f>'Fig 11'!$D$7</c:f>
              <c:strCache>
                <c:ptCount val="1"/>
                <c:pt idx="0">
                  <c:v>Pessimista</c:v>
                </c:pt>
              </c:strCache>
            </c:strRef>
          </c:tx>
          <c:spPr>
            <a:ln w="19050" cap="rnd">
              <a:solidFill>
                <a:srgbClr val="9EBBD3"/>
              </a:solidFill>
              <a:round/>
            </a:ln>
            <a:effectLst/>
          </c:spPr>
          <c:marker>
            <c:symbol val="none"/>
          </c:marker>
          <c:dLbls>
            <c:dLbl>
              <c:idx val="0"/>
              <c:layout>
                <c:manualLayout>
                  <c:x val="-2.6138275247934266E-2"/>
                  <c:y val="9.9988247737689412E-2"/>
                </c:manualLayout>
              </c:layout>
              <c:tx>
                <c:rich>
                  <a:bodyPr/>
                  <a:lstStyle/>
                  <a:p>
                    <a:r>
                      <a:rPr lang="en-US"/>
                      <a:t>2013:</a:t>
                    </a:r>
                  </a:p>
                  <a:p>
                    <a:fld id="{3EE3CD63-DF44-4956-80F1-35F8F94B7E64}"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88BB-4FCF-9FF1-6B73D4A6CF4D}"/>
                </c:ext>
              </c:extLst>
            </c:dLbl>
            <c:dLbl>
              <c:idx val="6"/>
              <c:layout>
                <c:manualLayout>
                  <c:x val="-5.8806489349552626E-2"/>
                  <c:y val="0.12169788138762166"/>
                </c:manualLayout>
              </c:layout>
              <c:tx>
                <c:rich>
                  <a:bodyPr/>
                  <a:lstStyle/>
                  <a:p>
                    <a:r>
                      <a:rPr lang="en-US"/>
                      <a:t>2019:</a:t>
                    </a:r>
                  </a:p>
                  <a:p>
                    <a:fld id="{C9683714-966B-4B7E-B435-BB6676F3F70D}"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8BB-4FCF-9FF1-6B73D4A6CF4D}"/>
                </c:ext>
              </c:extLst>
            </c:dLbl>
            <c:dLbl>
              <c:idx val="7"/>
              <c:layout>
                <c:manualLayout>
                  <c:x val="-4.5413408976563152E-2"/>
                  <c:y val="-0.15207085545785745"/>
                </c:manualLayout>
              </c:layout>
              <c:tx>
                <c:rich>
                  <a:bodyPr/>
                  <a:lstStyle/>
                  <a:p>
                    <a:r>
                      <a:rPr lang="en-US"/>
                      <a:t>2020:</a:t>
                    </a:r>
                  </a:p>
                  <a:p>
                    <a:fld id="{8A2DAB10-F3B9-4AAF-B28C-0B4BDD70E4FA}"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88BB-4FCF-9FF1-6B73D4A6CF4D}"/>
                </c:ext>
              </c:extLst>
            </c:dLbl>
            <c:dLbl>
              <c:idx val="11"/>
              <c:layout>
                <c:manualLayout>
                  <c:x val="1.863353733497378E-2"/>
                  <c:y val="-0.17894736842105263"/>
                </c:manualLayout>
              </c:layout>
              <c:tx>
                <c:rich>
                  <a:bodyPr/>
                  <a:lstStyle/>
                  <a:p>
                    <a:r>
                      <a:rPr lang="en-US"/>
                      <a:t>2024 (pessimista):</a:t>
                    </a:r>
                  </a:p>
                  <a:p>
                    <a:fld id="{A7981B87-07DC-4D40-901C-6D0929731C89}"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8BB-4FCF-9FF1-6B73D4A6CF4D}"/>
                </c:ext>
              </c:extLst>
            </c:dLbl>
            <c:dLbl>
              <c:idx val="21"/>
              <c:layout>
                <c:manualLayout>
                  <c:x val="-8.2815721488772351E-2"/>
                  <c:y val="-3.5087719298245454E-3"/>
                </c:manualLayout>
              </c:layout>
              <c:tx>
                <c:rich>
                  <a:bodyPr/>
                  <a:lstStyle/>
                  <a:p>
                    <a:r>
                      <a:rPr lang="en-US"/>
                      <a:t>2034:</a:t>
                    </a:r>
                  </a:p>
                  <a:p>
                    <a:fld id="{CD2430FA-B027-40FB-A798-D447A26559EA}"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88BB-4FCF-9FF1-6B73D4A6CF4D}"/>
                </c:ext>
              </c:extLst>
            </c:dLbl>
            <c:spPr>
              <a:noFill/>
              <a:ln>
                <a:noFill/>
              </a:ln>
              <a:effectLst/>
            </c:spPr>
            <c:txPr>
              <a:bodyPr rot="0" spcFirstLastPara="1" vertOverflow="ellipsis" vert="horz" wrap="square" anchor="ctr" anchorCtr="1"/>
              <a:lstStyle/>
              <a:p>
                <a:pPr>
                  <a:defRPr sz="800" b="1"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11'!$A$8:$A$29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11'!$D$8:$D$29</c:f>
              <c:numCache>
                <c:formatCode>#,#00.0%</c:formatCode>
                <c:ptCount val="22"/>
                <c:pt idx="0">
                  <c:v>0.51541505604950677</c:v>
                </c:pt>
                <c:pt idx="1">
                  <c:v>0.56280930979141275</c:v>
                </c:pt>
                <c:pt idx="2">
                  <c:v>0.65504712942268173</c:v>
                </c:pt>
                <c:pt idx="3">
                  <c:v>0.69839804114761272</c:v>
                </c:pt>
                <c:pt idx="4">
                  <c:v>0.73717926765389641</c:v>
                </c:pt>
                <c:pt idx="5">
                  <c:v>0.75269504977817425</c:v>
                </c:pt>
                <c:pt idx="6">
                  <c:v>0.74435060861094648</c:v>
                </c:pt>
                <c:pt idx="7">
                  <c:v>0.86939626413227689</c:v>
                </c:pt>
                <c:pt idx="8">
                  <c:v>0.77305985650292663</c:v>
                </c:pt>
                <c:pt idx="9">
                  <c:v>0.71677718049142247</c:v>
                </c:pt>
                <c:pt idx="10">
                  <c:v>0.73828160125629083</c:v>
                </c:pt>
                <c:pt idx="11">
                  <c:v>0.78694896579976548</c:v>
                </c:pt>
                <c:pt idx="12">
                  <c:v>0.85786949087826647</c:v>
                </c:pt>
                <c:pt idx="13">
                  <c:v>0.93442380207513698</c:v>
                </c:pt>
                <c:pt idx="14">
                  <c:v>1.0131513914142021</c:v>
                </c:pt>
                <c:pt idx="15">
                  <c:v>1.0950981016109493</c:v>
                </c:pt>
                <c:pt idx="16">
                  <c:v>1.1811558384102687</c:v>
                </c:pt>
                <c:pt idx="17">
                  <c:v>1.2702119507642824</c:v>
                </c:pt>
                <c:pt idx="18">
                  <c:v>1.3665332044220762</c:v>
                </c:pt>
                <c:pt idx="19">
                  <c:v>1.4699004968835734</c:v>
                </c:pt>
                <c:pt idx="20">
                  <c:v>1.5735575175382299</c:v>
                </c:pt>
                <c:pt idx="21">
                  <c:v>1.6829088329560393</c:v>
                </c:pt>
              </c:numCache>
            </c:numRef>
          </c:val>
          <c:smooth val="0"/>
          <c:extLst>
            <c:ext xmlns:c16="http://schemas.microsoft.com/office/drawing/2014/chart" uri="{C3380CC4-5D6E-409C-BE32-E72D297353CC}">
              <c16:uniqueId val="{0000000B-88BB-4FCF-9FF1-6B73D4A6CF4D}"/>
            </c:ext>
          </c:extLst>
        </c:ser>
        <c:dLbls>
          <c:showLegendKey val="0"/>
          <c:showVal val="0"/>
          <c:showCatName val="0"/>
          <c:showSerName val="0"/>
          <c:showPercent val="0"/>
          <c:showBubbleSize val="0"/>
        </c:dLbls>
        <c:smooth val="0"/>
        <c:axId val="325052680"/>
        <c:axId val="327344736"/>
      </c:lineChart>
      <c:catAx>
        <c:axId val="325052680"/>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27344736"/>
        <c:crosses val="autoZero"/>
        <c:auto val="1"/>
        <c:lblAlgn val="ctr"/>
        <c:lblOffset val="100"/>
        <c:noMultiLvlLbl val="0"/>
      </c:catAx>
      <c:valAx>
        <c:axId val="327344736"/>
        <c:scaling>
          <c:orientation val="minMax"/>
        </c:scaling>
        <c:delete val="0"/>
        <c:axPos val="l"/>
        <c:majorGridlines>
          <c:spPr>
            <a:ln w="9525" cap="flat" cmpd="sng" algn="ctr">
              <a:solidFill>
                <a:srgbClr val="D9D9D9"/>
              </a:solidFill>
              <a:prstDash val="solid"/>
              <a:round/>
            </a:ln>
            <a:effectLst/>
          </c:spPr>
        </c:majorGridlines>
        <c:numFmt formatCode="0%" sourceLinked="0"/>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25052680"/>
        <c:crosses val="autoZero"/>
        <c:crossBetween val="between"/>
      </c:valAx>
      <c:spPr>
        <a:noFill/>
        <a:ln>
          <a:noFill/>
        </a:ln>
        <a:effectLst/>
      </c:spPr>
    </c:plotArea>
    <c:legend>
      <c:legendPos val="b"/>
      <c:layout>
        <c:manualLayout>
          <c:xMode val="edge"/>
          <c:yMode val="edge"/>
          <c:x val="0.10011127333113151"/>
          <c:y val="6.7295661912161756E-2"/>
          <c:w val="0.80697130743393386"/>
          <c:h val="5.968503937007874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12. CENÁRIO BASE E CENÁRIOS ESTOCÁSTICOS (FAN CHART) PARA A DBGG (% PIB)</a:t>
            </a:r>
          </a:p>
        </c:rich>
      </c:tx>
      <c:layout>
        <c:manualLayout>
          <c:xMode val="edge"/>
          <c:yMode val="edge"/>
          <c:x val="0.16626728395057697"/>
          <c:y val="1.4111111111111111E-2"/>
        </c:manualLayout>
      </c:layout>
      <c:overlay val="0"/>
    </c:title>
    <c:autoTitleDeleted val="0"/>
    <c:plotArea>
      <c:layout>
        <c:manualLayout>
          <c:layoutTarget val="inner"/>
          <c:xMode val="edge"/>
          <c:yMode val="edge"/>
          <c:x val="4.6435397192649094E-2"/>
          <c:y val="7.8284300004168944E-2"/>
          <c:w val="0.94337793661308778"/>
          <c:h val="0.70091427540738693"/>
        </c:manualLayout>
      </c:layout>
      <c:lineChart>
        <c:grouping val="standard"/>
        <c:varyColors val="0"/>
        <c:ser>
          <c:idx val="0"/>
          <c:order val="0"/>
          <c:tx>
            <c:strRef>
              <c:f>'Fig 12'!$B$7</c:f>
              <c:strCache>
                <c:ptCount val="1"/>
                <c:pt idx="0">
                  <c:v>Cenário base</c:v>
                </c:pt>
              </c:strCache>
            </c:strRef>
          </c:tx>
          <c:spPr>
            <a:ln>
              <a:solidFill>
                <a:srgbClr val="005D89"/>
              </a:solidFill>
            </a:ln>
          </c:spPr>
          <c:marker>
            <c:symbol val="none"/>
          </c:marker>
          <c:dLbls>
            <c:dLbl>
              <c:idx val="4"/>
              <c:layout>
                <c:manualLayout>
                  <c:x val="-0.17078189300411523"/>
                  <c:y val="-0.13710368466152528"/>
                </c:manualLayout>
              </c:layout>
              <c:tx>
                <c:rich>
                  <a:bodyPr/>
                  <a:lstStyle/>
                  <a:p>
                    <a:r>
                      <a:rPr lang="en-US"/>
                      <a:t>Cenário base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0A3-4B30-AE56-C75B7901318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12'!$B$8:$B$24</c:f>
              <c:numCache>
                <c:formatCode>0.00</c:formatCode>
                <c:ptCount val="17"/>
                <c:pt idx="0">
                  <c:v>51.541510000000002</c:v>
                </c:pt>
                <c:pt idx="1">
                  <c:v>56.280929999999998</c:v>
                </c:pt>
                <c:pt idx="2">
                  <c:v>65.504710000000003</c:v>
                </c:pt>
                <c:pt idx="3">
                  <c:v>69.839799999999997</c:v>
                </c:pt>
                <c:pt idx="4">
                  <c:v>73.717929999999996</c:v>
                </c:pt>
                <c:pt idx="5">
                  <c:v>75.269499999999994</c:v>
                </c:pt>
                <c:pt idx="6">
                  <c:v>74.435059999999993</c:v>
                </c:pt>
                <c:pt idx="7">
                  <c:v>86.939629999999994</c:v>
                </c:pt>
                <c:pt idx="8">
                  <c:v>77.305989999999994</c:v>
                </c:pt>
                <c:pt idx="9">
                  <c:v>71.677719999999994</c:v>
                </c:pt>
                <c:pt idx="10">
                  <c:v>73.828159999999997</c:v>
                </c:pt>
                <c:pt idx="11">
                  <c:v>78.332499999999996</c:v>
                </c:pt>
                <c:pt idx="12">
                  <c:v>81.416089999999997</c:v>
                </c:pt>
                <c:pt idx="13">
                  <c:v>86.349379999999996</c:v>
                </c:pt>
                <c:pt idx="14">
                  <c:v>90.968000000000004</c:v>
                </c:pt>
                <c:pt idx="15">
                  <c:v>95.312250000000006</c:v>
                </c:pt>
                <c:pt idx="16">
                  <c:v>98.96217</c:v>
                </c:pt>
              </c:numCache>
            </c:numRef>
          </c:val>
          <c:smooth val="0"/>
          <c:extLst>
            <c:ext xmlns:c16="http://schemas.microsoft.com/office/drawing/2014/chart" uri="{C3380CC4-5D6E-409C-BE32-E72D297353CC}">
              <c16:uniqueId val="{00000001-30A3-4B30-AE56-C75B79013180}"/>
            </c:ext>
          </c:extLst>
        </c:ser>
        <c:dLbls>
          <c:showLegendKey val="0"/>
          <c:showVal val="0"/>
          <c:showCatName val="0"/>
          <c:showSerName val="0"/>
          <c:showPercent val="0"/>
          <c:showBubbleSize val="0"/>
        </c:dLbls>
        <c:marker val="1"/>
        <c:smooth val="0"/>
        <c:axId val="50010001"/>
        <c:axId val="50010002"/>
      </c:lineChart>
      <c:areaChart>
        <c:grouping val="stacked"/>
        <c:varyColors val="0"/>
        <c:ser>
          <c:idx val="1"/>
          <c:order val="1"/>
          <c:tx>
            <c:strRef>
              <c:f>'Fig 12'!$C$7</c:f>
              <c:strCache>
                <c:ptCount val="1"/>
                <c:pt idx="0">
                  <c:v>Intervalo inferior 10%</c:v>
                </c:pt>
              </c:strCache>
            </c:strRef>
          </c:tx>
          <c:spPr>
            <a:solidFill>
              <a:srgbClr val="005D89">
                <a:alpha val="0"/>
              </a:srgbClr>
            </a:solidFill>
          </c:spPr>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12'!$C$8:$C$24</c:f>
              <c:numCache>
                <c:formatCode>0.00</c:formatCode>
                <c:ptCount val="17"/>
                <c:pt idx="11">
                  <c:v>78.332499999999996</c:v>
                </c:pt>
                <c:pt idx="12">
                  <c:v>76.483468332638296</c:v>
                </c:pt>
                <c:pt idx="13">
                  <c:v>78.856529054743106</c:v>
                </c:pt>
                <c:pt idx="14">
                  <c:v>80.847952650721396</c:v>
                </c:pt>
                <c:pt idx="15">
                  <c:v>83.239441516016498</c:v>
                </c:pt>
                <c:pt idx="16">
                  <c:v>84.663872461613707</c:v>
                </c:pt>
              </c:numCache>
            </c:numRef>
          </c:val>
          <c:extLst>
            <c:ext xmlns:c16="http://schemas.microsoft.com/office/drawing/2014/chart" uri="{C3380CC4-5D6E-409C-BE32-E72D297353CC}">
              <c16:uniqueId val="{00000002-30A3-4B30-AE56-C75B79013180}"/>
            </c:ext>
          </c:extLst>
        </c:ser>
        <c:ser>
          <c:idx val="2"/>
          <c:order val="2"/>
          <c:tx>
            <c:strRef>
              <c:f>'Fig 12'!$D$7</c:f>
              <c:strCache>
                <c:ptCount val="1"/>
                <c:pt idx="0">
                  <c:v>10% a 90%</c:v>
                </c:pt>
              </c:strCache>
            </c:strRef>
          </c:tx>
          <c:spPr>
            <a:solidFill>
              <a:srgbClr val="005D89">
                <a:alpha val="15000"/>
              </a:srgbClr>
            </a:solidFill>
          </c:spPr>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12'!$D$8:$D$24</c:f>
              <c:numCache>
                <c:formatCode>0.00</c:formatCode>
                <c:ptCount val="17"/>
                <c:pt idx="11">
                  <c:v>0</c:v>
                </c:pt>
                <c:pt idx="12">
                  <c:v>1.5440816792710601</c:v>
                </c:pt>
                <c:pt idx="13">
                  <c:v>2.4751774109853502</c:v>
                </c:pt>
                <c:pt idx="14">
                  <c:v>3.4405179675019801</c:v>
                </c:pt>
                <c:pt idx="15">
                  <c:v>3.9260571212831898</c:v>
                </c:pt>
                <c:pt idx="16">
                  <c:v>5.0365123748420597</c:v>
                </c:pt>
              </c:numCache>
            </c:numRef>
          </c:val>
          <c:extLst>
            <c:ext xmlns:c16="http://schemas.microsoft.com/office/drawing/2014/chart" uri="{C3380CC4-5D6E-409C-BE32-E72D297353CC}">
              <c16:uniqueId val="{00000003-30A3-4B30-AE56-C75B79013180}"/>
            </c:ext>
          </c:extLst>
        </c:ser>
        <c:ser>
          <c:idx val="3"/>
          <c:order val="3"/>
          <c:tx>
            <c:strRef>
              <c:f>'Fig 12'!$E$7</c:f>
              <c:strCache>
                <c:ptCount val="1"/>
                <c:pt idx="0">
                  <c:v>20% a 80%</c:v>
                </c:pt>
              </c:strCache>
            </c:strRef>
          </c:tx>
          <c:spPr>
            <a:solidFill>
              <a:srgbClr val="005D89">
                <a:alpha val="25000"/>
              </a:srgbClr>
            </a:solidFill>
          </c:spPr>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12'!$E$8:$E$24</c:f>
              <c:numCache>
                <c:formatCode>0.00</c:formatCode>
                <c:ptCount val="17"/>
                <c:pt idx="11">
                  <c:v>0</c:v>
                </c:pt>
                <c:pt idx="12">
                  <c:v>1.2971643225574201</c:v>
                </c:pt>
                <c:pt idx="13">
                  <c:v>1.82378604243922</c:v>
                </c:pt>
                <c:pt idx="14">
                  <c:v>2.3319615546224499</c:v>
                </c:pt>
                <c:pt idx="15">
                  <c:v>2.9118516201003102</c:v>
                </c:pt>
                <c:pt idx="16">
                  <c:v>3.4449285272360401</c:v>
                </c:pt>
              </c:numCache>
            </c:numRef>
          </c:val>
          <c:extLst>
            <c:ext xmlns:c16="http://schemas.microsoft.com/office/drawing/2014/chart" uri="{C3380CC4-5D6E-409C-BE32-E72D297353CC}">
              <c16:uniqueId val="{00000004-30A3-4B30-AE56-C75B79013180}"/>
            </c:ext>
          </c:extLst>
        </c:ser>
        <c:ser>
          <c:idx val="4"/>
          <c:order val="4"/>
          <c:tx>
            <c:strRef>
              <c:f>'Fig 12'!$F$7</c:f>
              <c:strCache>
                <c:ptCount val="1"/>
                <c:pt idx="0">
                  <c:v>30% a 70%</c:v>
                </c:pt>
              </c:strCache>
            </c:strRef>
          </c:tx>
          <c:spPr>
            <a:solidFill>
              <a:srgbClr val="005D89">
                <a:alpha val="35000"/>
              </a:srgbClr>
            </a:solidFill>
          </c:spPr>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12'!$F$8:$F$24</c:f>
              <c:numCache>
                <c:formatCode>0.00</c:formatCode>
                <c:ptCount val="17"/>
                <c:pt idx="11">
                  <c:v>0</c:v>
                </c:pt>
                <c:pt idx="12">
                  <c:v>1.0402970141125101</c:v>
                </c:pt>
                <c:pt idx="13">
                  <c:v>1.5970470309905</c:v>
                </c:pt>
                <c:pt idx="14">
                  <c:v>2.2573670057620898</c:v>
                </c:pt>
                <c:pt idx="15">
                  <c:v>2.6040132275437502</c:v>
                </c:pt>
                <c:pt idx="16">
                  <c:v>2.8794049784608</c:v>
                </c:pt>
              </c:numCache>
            </c:numRef>
          </c:val>
          <c:extLst>
            <c:ext xmlns:c16="http://schemas.microsoft.com/office/drawing/2014/chart" uri="{C3380CC4-5D6E-409C-BE32-E72D297353CC}">
              <c16:uniqueId val="{00000005-30A3-4B30-AE56-C75B79013180}"/>
            </c:ext>
          </c:extLst>
        </c:ser>
        <c:ser>
          <c:idx val="5"/>
          <c:order val="5"/>
          <c:tx>
            <c:strRef>
              <c:f>'Fig 12'!$G$7</c:f>
              <c:strCache>
                <c:ptCount val="1"/>
                <c:pt idx="0">
                  <c:v>40% a 60%</c:v>
                </c:pt>
              </c:strCache>
            </c:strRef>
          </c:tx>
          <c:spPr>
            <a:solidFill>
              <a:srgbClr val="005D89">
                <a:alpha val="45000"/>
              </a:srgbClr>
            </a:solidFill>
          </c:spPr>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12'!$G$8:$G$24</c:f>
              <c:numCache>
                <c:formatCode>0.00</c:formatCode>
                <c:ptCount val="17"/>
                <c:pt idx="11">
                  <c:v>0</c:v>
                </c:pt>
                <c:pt idx="12">
                  <c:v>1.04910411512869</c:v>
                </c:pt>
                <c:pt idx="13">
                  <c:v>1.5939529203784299</c:v>
                </c:pt>
                <c:pt idx="14">
                  <c:v>2.08963539032196</c:v>
                </c:pt>
                <c:pt idx="15">
                  <c:v>2.6053241447234798</c:v>
                </c:pt>
                <c:pt idx="16">
                  <c:v>2.9355327664000002</c:v>
                </c:pt>
              </c:numCache>
            </c:numRef>
          </c:val>
          <c:extLst>
            <c:ext xmlns:c16="http://schemas.microsoft.com/office/drawing/2014/chart" uri="{C3380CC4-5D6E-409C-BE32-E72D297353CC}">
              <c16:uniqueId val="{00000006-30A3-4B30-AE56-C75B79013180}"/>
            </c:ext>
          </c:extLst>
        </c:ser>
        <c:ser>
          <c:idx val="6"/>
          <c:order val="6"/>
          <c:tx>
            <c:strRef>
              <c:f>'Fig 12'!$H$7</c:f>
              <c:strCache>
                <c:ptCount val="1"/>
                <c:pt idx="0">
                  <c:v>40% a 60%</c:v>
                </c:pt>
              </c:strCache>
            </c:strRef>
          </c:tx>
          <c:spPr>
            <a:solidFill>
              <a:srgbClr val="005D89">
                <a:alpha val="45000"/>
              </a:srgbClr>
            </a:solidFill>
          </c:spPr>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12'!$H$8:$H$24</c:f>
              <c:numCache>
                <c:formatCode>0.00</c:formatCode>
                <c:ptCount val="17"/>
                <c:pt idx="11">
                  <c:v>0</c:v>
                </c:pt>
                <c:pt idx="12">
                  <c:v>0.87720099314085997</c:v>
                </c:pt>
                <c:pt idx="13">
                  <c:v>1.6396950249039299</c:v>
                </c:pt>
                <c:pt idx="14">
                  <c:v>1.90385333859787</c:v>
                </c:pt>
                <c:pt idx="15">
                  <c:v>2.6343103235871999</c:v>
                </c:pt>
                <c:pt idx="16">
                  <c:v>2.8206426273096499</c:v>
                </c:pt>
              </c:numCache>
            </c:numRef>
          </c:val>
          <c:extLst>
            <c:ext xmlns:c16="http://schemas.microsoft.com/office/drawing/2014/chart" uri="{C3380CC4-5D6E-409C-BE32-E72D297353CC}">
              <c16:uniqueId val="{00000007-30A3-4B30-AE56-C75B79013180}"/>
            </c:ext>
          </c:extLst>
        </c:ser>
        <c:ser>
          <c:idx val="7"/>
          <c:order val="7"/>
          <c:tx>
            <c:strRef>
              <c:f>'Fig 12'!$I$7</c:f>
              <c:strCache>
                <c:ptCount val="1"/>
                <c:pt idx="0">
                  <c:v>30% a 70%</c:v>
                </c:pt>
              </c:strCache>
            </c:strRef>
          </c:tx>
          <c:spPr>
            <a:solidFill>
              <a:srgbClr val="005D89">
                <a:alpha val="35000"/>
              </a:srgbClr>
            </a:solidFill>
          </c:spPr>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12'!$I$8:$I$24</c:f>
              <c:numCache>
                <c:formatCode>0.00</c:formatCode>
                <c:ptCount val="17"/>
                <c:pt idx="11">
                  <c:v>0</c:v>
                </c:pt>
                <c:pt idx="12">
                  <c:v>1.27040466466282</c:v>
                </c:pt>
                <c:pt idx="13">
                  <c:v>1.6265571188107799</c:v>
                </c:pt>
                <c:pt idx="14">
                  <c:v>2.43723094372295</c:v>
                </c:pt>
                <c:pt idx="15">
                  <c:v>2.4015032806145098</c:v>
                </c:pt>
                <c:pt idx="16">
                  <c:v>2.5807410264236799</c:v>
                </c:pt>
              </c:numCache>
            </c:numRef>
          </c:val>
          <c:extLst>
            <c:ext xmlns:c16="http://schemas.microsoft.com/office/drawing/2014/chart" uri="{C3380CC4-5D6E-409C-BE32-E72D297353CC}">
              <c16:uniqueId val="{00000008-30A3-4B30-AE56-C75B79013180}"/>
            </c:ext>
          </c:extLst>
        </c:ser>
        <c:ser>
          <c:idx val="8"/>
          <c:order val="8"/>
          <c:tx>
            <c:strRef>
              <c:f>'Fig 12'!$J$7</c:f>
              <c:strCache>
                <c:ptCount val="1"/>
                <c:pt idx="0">
                  <c:v>20% a 80%</c:v>
                </c:pt>
              </c:strCache>
            </c:strRef>
          </c:tx>
          <c:spPr>
            <a:solidFill>
              <a:srgbClr val="005D89">
                <a:alpha val="25000"/>
              </a:srgbClr>
            </a:solidFill>
          </c:spPr>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12'!$J$8:$J$24</c:f>
              <c:numCache>
                <c:formatCode>0.00</c:formatCode>
                <c:ptCount val="17"/>
                <c:pt idx="11">
                  <c:v>0</c:v>
                </c:pt>
                <c:pt idx="12">
                  <c:v>1.3905470608820001</c:v>
                </c:pt>
                <c:pt idx="13">
                  <c:v>1.96653343423424</c:v>
                </c:pt>
                <c:pt idx="14">
                  <c:v>2.73898964552441</c:v>
                </c:pt>
                <c:pt idx="15">
                  <c:v>2.6112319239792599</c:v>
                </c:pt>
                <c:pt idx="16">
                  <c:v>3.6292884735510098</c:v>
                </c:pt>
              </c:numCache>
            </c:numRef>
          </c:val>
          <c:extLst>
            <c:ext xmlns:c16="http://schemas.microsoft.com/office/drawing/2014/chart" uri="{C3380CC4-5D6E-409C-BE32-E72D297353CC}">
              <c16:uniqueId val="{00000009-30A3-4B30-AE56-C75B79013180}"/>
            </c:ext>
          </c:extLst>
        </c:ser>
        <c:ser>
          <c:idx val="9"/>
          <c:order val="9"/>
          <c:tx>
            <c:strRef>
              <c:f>'Fig 12'!$K$7</c:f>
              <c:strCache>
                <c:ptCount val="1"/>
                <c:pt idx="0">
                  <c:v>10% a 90%</c:v>
                </c:pt>
              </c:strCache>
            </c:strRef>
          </c:tx>
          <c:spPr>
            <a:solidFill>
              <a:srgbClr val="005D89">
                <a:alpha val="15000"/>
              </a:srgbClr>
            </a:solidFill>
          </c:spPr>
          <c:cat>
            <c:numRef>
              <c:f>'Fig 12'!$A$8:$A$24</c:f>
              <c:numCache>
                <c:formatCode>yyyy</c:formatCode>
                <c:ptCount val="17"/>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pt idx="16">
                  <c:v>47453</c:v>
                </c:pt>
              </c:numCache>
            </c:numRef>
          </c:cat>
          <c:val>
            <c:numRef>
              <c:f>'Fig 12'!$K$8:$K$24</c:f>
              <c:numCache>
                <c:formatCode>0.00</c:formatCode>
                <c:ptCount val="17"/>
                <c:pt idx="11">
                  <c:v>0</c:v>
                </c:pt>
                <c:pt idx="12">
                  <c:v>1.8744977773845799</c:v>
                </c:pt>
                <c:pt idx="13">
                  <c:v>2.54541317039092</c:v>
                </c:pt>
                <c:pt idx="14">
                  <c:v>3.2068578930646701</c:v>
                </c:pt>
                <c:pt idx="15">
                  <c:v>4.8330148778944304</c:v>
                </c:pt>
                <c:pt idx="16">
                  <c:v>5.4840786798499401</c:v>
                </c:pt>
              </c:numCache>
            </c:numRef>
          </c:val>
          <c:extLst>
            <c:ext xmlns:c16="http://schemas.microsoft.com/office/drawing/2014/chart" uri="{C3380CC4-5D6E-409C-BE32-E72D297353CC}">
              <c16:uniqueId val="{0000000A-30A3-4B30-AE56-C75B79013180}"/>
            </c:ext>
          </c:extLst>
        </c:ser>
        <c:dLbls>
          <c:showLegendKey val="0"/>
          <c:showVal val="0"/>
          <c:showCatName val="0"/>
          <c:showSerName val="0"/>
          <c:showPercent val="0"/>
          <c:showBubbleSize val="0"/>
        </c:dLbls>
        <c:axId val="50010001"/>
        <c:axId val="50010002"/>
      </c:areaChart>
      <c:dateAx>
        <c:axId val="50010001"/>
        <c:scaling>
          <c:orientation val="minMax"/>
        </c:scaling>
        <c:delete val="0"/>
        <c:axPos val="b"/>
        <c:numFmt formatCode="yy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crossAx val="50010002"/>
        <c:crosses val="autoZero"/>
        <c:auto val="1"/>
        <c:lblOffset val="100"/>
        <c:baseTimeUnit val="years"/>
      </c:dateAx>
      <c:valAx>
        <c:axId val="50010002"/>
        <c:scaling>
          <c:orientation val="minMax"/>
          <c:max val="115"/>
          <c:min val="50"/>
        </c:scaling>
        <c:delete val="0"/>
        <c:axPos val="l"/>
        <c:majorGridlines>
          <c:spPr>
            <a:ln>
              <a:solidFill>
                <a:srgbClr val="D9D9D9"/>
              </a:solidFill>
              <a:prstDash val="solid"/>
            </a:ln>
          </c:spPr>
        </c:majorGridlines>
        <c:numFmt formatCode="General" sourceLinked="0"/>
        <c:majorTickMark val="out"/>
        <c:minorTickMark val="none"/>
        <c:tickLblPos val="nextTo"/>
        <c:spPr>
          <a:ln w="6350">
            <a:solidFill>
              <a:srgbClr val="000000"/>
            </a:solidFill>
            <a:prstDash val="solid"/>
          </a:ln>
        </c:spPr>
        <c:crossAx val="50010001"/>
        <c:crosses val="autoZero"/>
        <c:crossBetween val="between"/>
      </c:valAx>
    </c:plotArea>
    <c:legend>
      <c:legendPos val="b"/>
      <c:legendEntry>
        <c:idx val="1"/>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39039407929261311"/>
          <c:y val="0.60649509042784444"/>
          <c:w val="0.50779073912057293"/>
          <c:h val="0.14043733095561606"/>
        </c:manualLayout>
      </c:layout>
      <c:overlay val="0"/>
    </c:legend>
    <c:plotVisOnly val="1"/>
    <c:dispBlanksAs val="zero"/>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1" i="0" cap="all" baseline="0">
                <a:solidFill>
                  <a:srgbClr val="000000"/>
                </a:solidFill>
                <a:latin typeface="Calibri" panose="020F0502020204030204" pitchFamily="34" charset="0"/>
              </a:defRPr>
            </a:pPr>
            <a:r>
              <a:rPr lang="pt-BR" sz="900" b="1" i="0" cap="all" baseline="0">
                <a:solidFill>
                  <a:srgbClr val="000000"/>
                </a:solidFill>
                <a:latin typeface="Calibri" panose="020F0502020204030204" pitchFamily="34" charset="0"/>
              </a:rPr>
              <a:t>Taxa de desemprego</a:t>
            </a:r>
            <a:endParaRPr lang="en-US" sz="900" b="1" i="0" cap="all" baseline="0">
              <a:solidFill>
                <a:srgbClr val="000000"/>
              </a:solidFill>
              <a:latin typeface="Calibri" panose="020F0502020204030204" pitchFamily="34" charset="0"/>
            </a:endParaRPr>
          </a:p>
        </c:rich>
      </c:tx>
      <c:layout>
        <c:manualLayout>
          <c:xMode val="edge"/>
          <c:yMode val="edge"/>
          <c:x val="0.41661211419749056"/>
          <c:y val="1.4111111111111111E-2"/>
        </c:manualLayout>
      </c:layout>
      <c:overlay val="0"/>
    </c:title>
    <c:autoTitleDeleted val="0"/>
    <c:plotArea>
      <c:layout>
        <c:manualLayout>
          <c:xMode val="edge"/>
          <c:yMode val="edge"/>
          <c:x val="5.0316843479629725E-2"/>
          <c:y val="6.344722222222221E-2"/>
          <c:w val="0.94909391716078606"/>
          <c:h val="0.8756638888888143"/>
        </c:manualLayout>
      </c:layout>
      <c:lineChart>
        <c:grouping val="standard"/>
        <c:varyColors val="0"/>
        <c:ser>
          <c:idx val="2"/>
          <c:order val="0"/>
          <c:tx>
            <c:strRef>
              <c:f>'Fig 02'!$B$7</c:f>
              <c:strCache>
                <c:ptCount val="1"/>
                <c:pt idx="0">
                  <c:v>Taxa de desemprego</c:v>
                </c:pt>
              </c:strCache>
            </c:strRef>
          </c:tx>
          <c:spPr>
            <a:ln w="22225"/>
          </c:spPr>
          <c:marker>
            <c:symbol val="none"/>
          </c:marker>
          <c:cat>
            <c:numRef>
              <c:f>'Fig 02'!$A$8:$A$159</c:f>
              <c:numCache>
                <c:formatCode>[$-416]mmm/yy;@</c:formatCode>
                <c:ptCount val="152"/>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numCache>
            </c:numRef>
          </c:cat>
          <c:val>
            <c:numRef>
              <c:f>'Fig 02'!$B$8:$B$159</c:f>
              <c:numCache>
                <c:formatCode>0.00%</c:formatCode>
                <c:ptCount val="152"/>
                <c:pt idx="0">
                  <c:v>7.533681717083543E-2</c:v>
                </c:pt>
                <c:pt idx="1">
                  <c:v>7.1798559608142049E-2</c:v>
                </c:pt>
                <c:pt idx="2">
                  <c:v>7.2238382111099952E-2</c:v>
                </c:pt>
                <c:pt idx="3">
                  <c:v>7.2430843010619361E-2</c:v>
                </c:pt>
                <c:pt idx="4">
                  <c:v>7.2257830858715802E-2</c:v>
                </c:pt>
                <c:pt idx="5">
                  <c:v>7.1524344920295538E-2</c:v>
                </c:pt>
                <c:pt idx="6">
                  <c:v>7.1252202138440093E-2</c:v>
                </c:pt>
                <c:pt idx="7">
                  <c:v>7.2226093843517761E-2</c:v>
                </c:pt>
                <c:pt idx="8">
                  <c:v>7.4239993626949427E-2</c:v>
                </c:pt>
                <c:pt idx="9">
                  <c:v>7.7522475681545203E-2</c:v>
                </c:pt>
                <c:pt idx="10">
                  <c:v>7.8575967815135261E-2</c:v>
                </c:pt>
                <c:pt idx="11">
                  <c:v>7.825819210792348E-2</c:v>
                </c:pt>
                <c:pt idx="12">
                  <c:v>7.5161737687120478E-2</c:v>
                </c:pt>
                <c:pt idx="13">
                  <c:v>7.344021539479817E-2</c:v>
                </c:pt>
                <c:pt idx="14">
                  <c:v>7.2250770321020508E-2</c:v>
                </c:pt>
                <c:pt idx="15">
                  <c:v>7.2043939530862633E-2</c:v>
                </c:pt>
                <c:pt idx="16">
                  <c:v>7.1298916000253648E-2</c:v>
                </c:pt>
                <c:pt idx="17">
                  <c:v>7.0366854702243894E-2</c:v>
                </c:pt>
                <c:pt idx="18">
                  <c:v>7.0660438135818529E-2</c:v>
                </c:pt>
                <c:pt idx="19">
                  <c:v>7.0883590008466418E-2</c:v>
                </c:pt>
                <c:pt idx="20">
                  <c:v>7.1567107929565332E-2</c:v>
                </c:pt>
                <c:pt idx="21">
                  <c:v>7.0607768237441026E-2</c:v>
                </c:pt>
                <c:pt idx="22">
                  <c:v>7.0077073966888503E-2</c:v>
                </c:pt>
                <c:pt idx="23">
                  <c:v>6.8181408254464698E-2</c:v>
                </c:pt>
                <c:pt idx="24">
                  <c:v>6.695342411533009E-2</c:v>
                </c:pt>
                <c:pt idx="25">
                  <c:v>6.5986551583889316E-2</c:v>
                </c:pt>
                <c:pt idx="26">
                  <c:v>6.6312659497433021E-2</c:v>
                </c:pt>
                <c:pt idx="27">
                  <c:v>6.6415613668749693E-2</c:v>
                </c:pt>
                <c:pt idx="28">
                  <c:v>6.7686800952793655E-2</c:v>
                </c:pt>
                <c:pt idx="29">
                  <c:v>6.856484150413833E-2</c:v>
                </c:pt>
                <c:pt idx="30">
                  <c:v>6.9331232076220439E-2</c:v>
                </c:pt>
                <c:pt idx="31">
                  <c:v>7.0177708207406236E-2</c:v>
                </c:pt>
                <c:pt idx="32">
                  <c:v>7.1748453545661992E-2</c:v>
                </c:pt>
                <c:pt idx="33">
                  <c:v>7.3548056334815273E-2</c:v>
                </c:pt>
                <c:pt idx="34">
                  <c:v>7.368565170651438E-2</c:v>
                </c:pt>
                <c:pt idx="35">
                  <c:v>7.473717416767886E-2</c:v>
                </c:pt>
                <c:pt idx="36">
                  <c:v>7.4736441256337008E-2</c:v>
                </c:pt>
                <c:pt idx="37">
                  <c:v>7.5286788460659171E-2</c:v>
                </c:pt>
                <c:pt idx="38">
                  <c:v>7.8633803604791913E-2</c:v>
                </c:pt>
                <c:pt idx="39">
                  <c:v>8.1789112557789256E-2</c:v>
                </c:pt>
                <c:pt idx="40">
                  <c:v>8.4892792179558821E-2</c:v>
                </c:pt>
                <c:pt idx="41">
                  <c:v>8.7534091066613834E-2</c:v>
                </c:pt>
                <c:pt idx="42">
                  <c:v>9.1206618074778353E-2</c:v>
                </c:pt>
                <c:pt idx="43">
                  <c:v>9.4170003321661616E-2</c:v>
                </c:pt>
                <c:pt idx="44">
                  <c:v>9.7007379124441434E-2</c:v>
                </c:pt>
                <c:pt idx="45">
                  <c:v>9.7975728994999137E-2</c:v>
                </c:pt>
                <c:pt idx="46">
                  <c:v>0.10023072873072757</c:v>
                </c:pt>
                <c:pt idx="47">
                  <c:v>0.10263192985884143</c:v>
                </c:pt>
                <c:pt idx="48">
                  <c:v>0.10443665839238495</c:v>
                </c:pt>
                <c:pt idx="49">
                  <c:v>0.10808763378337577</c:v>
                </c:pt>
                <c:pt idx="50">
                  <c:v>0.10957352729887804</c:v>
                </c:pt>
                <c:pt idx="51">
                  <c:v>0.11223595312957575</c:v>
                </c:pt>
                <c:pt idx="52">
                  <c:v>0.11553829523347657</c:v>
                </c:pt>
                <c:pt idx="53">
                  <c:v>0.11814418520353102</c:v>
                </c:pt>
                <c:pt idx="54">
                  <c:v>0.12031378566972939</c:v>
                </c:pt>
                <c:pt idx="55">
                  <c:v>0.12254819989816007</c:v>
                </c:pt>
                <c:pt idx="56">
                  <c:v>0.12523623578202697</c:v>
                </c:pt>
                <c:pt idx="57">
                  <c:v>0.12823741662712662</c:v>
                </c:pt>
                <c:pt idx="58">
                  <c:v>0.1301909034830602</c:v>
                </c:pt>
                <c:pt idx="59">
                  <c:v>0.1317035210845228</c:v>
                </c:pt>
                <c:pt idx="60">
                  <c:v>0.13291936476743341</c:v>
                </c:pt>
                <c:pt idx="61">
                  <c:v>0.13181744482033847</c:v>
                </c:pt>
                <c:pt idx="62">
                  <c:v>0.13087582902562789</c:v>
                </c:pt>
                <c:pt idx="63">
                  <c:v>0.12917318716881704</c:v>
                </c:pt>
                <c:pt idx="64">
                  <c:v>0.12780712114410853</c:v>
                </c:pt>
                <c:pt idx="65">
                  <c:v>0.12604632553000447</c:v>
                </c:pt>
                <c:pt idx="66">
                  <c:v>0.12628471670080513</c:v>
                </c:pt>
                <c:pt idx="67">
                  <c:v>0.12607873563801775</c:v>
                </c:pt>
                <c:pt idx="68">
                  <c:v>0.12654476499841244</c:v>
                </c:pt>
                <c:pt idx="69">
                  <c:v>0.12545573356612327</c:v>
                </c:pt>
                <c:pt idx="70">
                  <c:v>0.12581017721786883</c:v>
                </c:pt>
                <c:pt idx="71">
                  <c:v>0.12584843104309734</c:v>
                </c:pt>
                <c:pt idx="72">
                  <c:v>0.1263135615734505</c:v>
                </c:pt>
                <c:pt idx="73">
                  <c:v>0.12532095778160718</c:v>
                </c:pt>
                <c:pt idx="74">
                  <c:v>0.12520642248068911</c:v>
                </c:pt>
                <c:pt idx="75">
                  <c:v>0.12415939412949641</c:v>
                </c:pt>
                <c:pt idx="76">
                  <c:v>0.12334632033812443</c:v>
                </c:pt>
                <c:pt idx="77">
                  <c:v>0.12188149654683234</c:v>
                </c:pt>
                <c:pt idx="78">
                  <c:v>0.1210496322176815</c:v>
                </c:pt>
                <c:pt idx="79">
                  <c:v>0.12141993599588261</c:v>
                </c:pt>
                <c:pt idx="80">
                  <c:v>0.12222400177867153</c:v>
                </c:pt>
                <c:pt idx="81">
                  <c:v>0.12346996488651572</c:v>
                </c:pt>
                <c:pt idx="82">
                  <c:v>0.12452974485322202</c:v>
                </c:pt>
                <c:pt idx="83">
                  <c:v>0.12430558670389671</c:v>
                </c:pt>
                <c:pt idx="84">
                  <c:v>0.12293444932841006</c:v>
                </c:pt>
                <c:pt idx="85">
                  <c:v>0.12140873400507997</c:v>
                </c:pt>
                <c:pt idx="86">
                  <c:v>0.12107265714813746</c:v>
                </c:pt>
                <c:pt idx="87">
                  <c:v>0.12001951828327713</c:v>
                </c:pt>
                <c:pt idx="88">
                  <c:v>0.11844246050883041</c:v>
                </c:pt>
                <c:pt idx="89">
                  <c:v>0.11848766755667019</c:v>
                </c:pt>
                <c:pt idx="90">
                  <c:v>0.11959844311366735</c:v>
                </c:pt>
                <c:pt idx="91">
                  <c:v>0.12004403083222424</c:v>
                </c:pt>
                <c:pt idx="92">
                  <c:v>0.11792323434297879</c:v>
                </c:pt>
                <c:pt idx="93">
                  <c:v>0.11695133005008787</c:v>
                </c:pt>
                <c:pt idx="94">
                  <c:v>0.11623600813798576</c:v>
                </c:pt>
                <c:pt idx="95">
                  <c:v>0.11633295005420718</c:v>
                </c:pt>
                <c:pt idx="96">
                  <c:v>0.11850698098693999</c:v>
                </c:pt>
                <c:pt idx="97">
                  <c:v>0.12316138916515963</c:v>
                </c:pt>
                <c:pt idx="98">
                  <c:v>0.12864548761087855</c:v>
                </c:pt>
                <c:pt idx="99">
                  <c:v>0.13488265599550989</c:v>
                </c:pt>
                <c:pt idx="100">
                  <c:v>0.14010879202454538</c:v>
                </c:pt>
                <c:pt idx="101">
                  <c:v>0.14665184858442606</c:v>
                </c:pt>
                <c:pt idx="102">
                  <c:v>0.14928517329392146</c:v>
                </c:pt>
                <c:pt idx="103">
                  <c:v>0.1480965839903888</c:v>
                </c:pt>
                <c:pt idx="104">
                  <c:v>0.14829862408679223</c:v>
                </c:pt>
                <c:pt idx="105">
                  <c:v>0.14739458862443883</c:v>
                </c:pt>
                <c:pt idx="106">
                  <c:v>0.14688702539730134</c:v>
                </c:pt>
                <c:pt idx="107">
                  <c:v>0.1448213397327888</c:v>
                </c:pt>
                <c:pt idx="108">
                  <c:v>0.14418468939615767</c:v>
                </c:pt>
                <c:pt idx="109">
                  <c:v>0.14407835296480773</c:v>
                </c:pt>
                <c:pt idx="110">
                  <c:v>0.14502401399704873</c:v>
                </c:pt>
                <c:pt idx="111">
                  <c:v>0.1413762997673306</c:v>
                </c:pt>
                <c:pt idx="112">
                  <c:v>0.13626476375153582</c:v>
                </c:pt>
                <c:pt idx="113">
                  <c:v>0.13046594948369963</c:v>
                </c:pt>
                <c:pt idx="114">
                  <c:v>0.12690766625041291</c:v>
                </c:pt>
                <c:pt idx="115">
                  <c:v>0.12305078076919089</c:v>
                </c:pt>
                <c:pt idx="116">
                  <c:v>0.1201228055167631</c:v>
                </c:pt>
                <c:pt idx="117">
                  <c:v>0.11683830256600725</c:v>
                </c:pt>
                <c:pt idx="118">
                  <c:v>0.11412059551422461</c:v>
                </c:pt>
                <c:pt idx="119">
                  <c:v>0.1105506630411216</c:v>
                </c:pt>
                <c:pt idx="120">
                  <c:v>0.10634579803654939</c:v>
                </c:pt>
                <c:pt idx="121">
                  <c:v>0.10124160838132025</c:v>
                </c:pt>
                <c:pt idx="122">
                  <c:v>9.6068607320981145E-2</c:v>
                </c:pt>
                <c:pt idx="123">
                  <c:v>9.2251970240340472E-2</c:v>
                </c:pt>
                <c:pt idx="124">
                  <c:v>9.0371190860584899E-2</c:v>
                </c:pt>
                <c:pt idx="125">
                  <c:v>8.8460325365981446E-2</c:v>
                </c:pt>
                <c:pt idx="126">
                  <c:v>8.7740128332465278E-2</c:v>
                </c:pt>
                <c:pt idx="127">
                  <c:v>8.5421409308340288E-2</c:v>
                </c:pt>
                <c:pt idx="128">
                  <c:v>8.5152259388722285E-2</c:v>
                </c:pt>
                <c:pt idx="129">
                  <c:v>8.4746611357535973E-2</c:v>
                </c:pt>
                <c:pt idx="130">
                  <c:v>8.5419712148401467E-2</c:v>
                </c:pt>
                <c:pt idx="131">
                  <c:v>8.4205187342477644E-2</c:v>
                </c:pt>
                <c:pt idx="132">
                  <c:v>8.2644008281743619E-2</c:v>
                </c:pt>
                <c:pt idx="133">
                  <c:v>8.0902231685874321E-2</c:v>
                </c:pt>
                <c:pt idx="134">
                  <c:v>8.1208968497833559E-2</c:v>
                </c:pt>
                <c:pt idx="135">
                  <c:v>7.9775409292294708E-2</c:v>
                </c:pt>
                <c:pt idx="136">
                  <c:v>7.8562352029803231E-2</c:v>
                </c:pt>
                <c:pt idx="137">
                  <c:v>7.7385568417585135E-2</c:v>
                </c:pt>
                <c:pt idx="138">
                  <c:v>7.7913964536242997E-2</c:v>
                </c:pt>
                <c:pt idx="139">
                  <c:v>7.8636079752019389E-2</c:v>
                </c:pt>
                <c:pt idx="140">
                  <c:v>7.9854597465934804E-2</c:v>
                </c:pt>
                <c:pt idx="141">
                  <c:v>7.9183411704768489E-2</c:v>
                </c:pt>
                <c:pt idx="142">
                  <c:v>7.7755903120315592E-2</c:v>
                </c:pt>
                <c:pt idx="143">
                  <c:v>7.6491542714270694E-2</c:v>
                </c:pt>
                <c:pt idx="144">
                  <c:v>7.3344466629347849E-2</c:v>
                </c:pt>
                <c:pt idx="145">
                  <c:v>7.1616729153534606E-2</c:v>
                </c:pt>
                <c:pt idx="146">
                  <c:v>6.9206898497872829E-2</c:v>
                </c:pt>
                <c:pt idx="147">
                  <c:v>6.8389176632585993E-2</c:v>
                </c:pt>
                <c:pt idx="148">
                  <c:v>6.7570770357797016E-2</c:v>
                </c:pt>
                <c:pt idx="149">
                  <c:v>6.5993856135419915E-2</c:v>
                </c:pt>
                <c:pt idx="150">
                  <c:v>6.481850875600717E-2</c:v>
                </c:pt>
                <c:pt idx="151">
                  <c:v>6.8116292084850191E-2</c:v>
                </c:pt>
              </c:numCache>
            </c:numRef>
          </c:val>
          <c:smooth val="1"/>
          <c:extLst>
            <c:ext xmlns:c16="http://schemas.microsoft.com/office/drawing/2014/chart" uri="{C3380CC4-5D6E-409C-BE32-E72D297353CC}">
              <c16:uniqueId val="{00000000-696C-45C5-875E-10DD33175B73}"/>
            </c:ext>
          </c:extLst>
        </c:ser>
        <c:dLbls>
          <c:showLegendKey val="0"/>
          <c:showVal val="0"/>
          <c:showCatName val="0"/>
          <c:showSerName val="0"/>
          <c:showPercent val="0"/>
          <c:showBubbleSize val="0"/>
        </c:dLbls>
        <c:smooth val="0"/>
        <c:axId val="609196664"/>
        <c:axId val="609197840"/>
      </c:lineChart>
      <c:dateAx>
        <c:axId val="609196664"/>
        <c:scaling>
          <c:orientation val="minMax"/>
        </c:scaling>
        <c:delete val="0"/>
        <c:axPos val="b"/>
        <c:numFmt formatCode="[$-416]mmm/yy;@" sourceLinked="0"/>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vert="horz"/>
          <a:lstStyle/>
          <a:p>
            <a:pPr>
              <a:defRPr sz="800"/>
            </a:pPr>
            <a:endParaRPr lang="pt-BR"/>
          </a:p>
        </c:txPr>
        <c:crossAx val="609197840"/>
        <c:crosses val="autoZero"/>
        <c:auto val="1"/>
        <c:lblOffset val="100"/>
        <c:baseTimeUnit val="months"/>
        <c:majorUnit val="6"/>
        <c:majorTimeUnit val="months"/>
      </c:dateAx>
      <c:valAx>
        <c:axId val="609197840"/>
        <c:scaling>
          <c:orientation val="minMax"/>
          <c:min val="5.000000000000001E-2"/>
        </c:scaling>
        <c:delete val="0"/>
        <c:axPos val="l"/>
        <c:majorGridlines>
          <c:spPr>
            <a:ln>
              <a:solidFill>
                <a:srgbClr val="D9D9D9"/>
              </a:solidFill>
              <a:prstDash val="solid"/>
            </a:ln>
          </c:spPr>
        </c:majorGridlines>
        <c:title>
          <c:tx>
            <c:rich>
              <a:bodyPr/>
              <a:lstStyle/>
              <a:p>
                <a:pPr>
                  <a:defRPr sz="700"/>
                </a:pPr>
                <a:r>
                  <a:rPr lang="pt-BR" sz="700"/>
                  <a:t>% da força de trabalho</a:t>
                </a:r>
              </a:p>
            </c:rich>
          </c:tx>
          <c:overlay val="0"/>
        </c:title>
        <c:numFmt formatCode="0%" sourceLinked="0"/>
        <c:majorTickMark val="out"/>
        <c:minorTickMark val="none"/>
        <c:tickLblPos val="nextTo"/>
        <c:spPr>
          <a:ln w="6350">
            <a:solidFill>
              <a:srgbClr val="000000"/>
            </a:solidFill>
            <a:prstDash val="solid"/>
          </a:ln>
        </c:spPr>
        <c:txPr>
          <a:bodyPr rot="0" vert="horz"/>
          <a:lstStyle/>
          <a:p>
            <a:pPr>
              <a:defRPr sz="700"/>
            </a:pPr>
            <a:endParaRPr lang="pt-BR"/>
          </a:p>
        </c:txPr>
        <c:crossAx val="609196664"/>
        <c:crosses val="autoZero"/>
        <c:crossBetween val="between"/>
      </c:valAx>
      <c:spPr>
        <a:noFill/>
        <a:ln w="9525">
          <a:noFill/>
        </a:ln>
      </c:spPr>
    </c:plotArea>
    <c:plotVisOnly val="1"/>
    <c:dispBlanksAs val="gap"/>
    <c:showDLblsOverMax val="0"/>
  </c:chart>
  <c:spPr>
    <a:solidFill>
      <a:srgbClr val="FFFFFF">
        <a:lumMod val="100000"/>
      </a:srgbClr>
    </a:solidFill>
    <a:ln w="9525" cap="flat" cmpd="sng" algn="ctr">
      <a:noFill/>
      <a:round/>
    </a:ln>
    <a:effectLst/>
  </c:spPr>
  <c:txPr>
    <a:bodyPr/>
    <a:lstStyle/>
    <a:p>
      <a:pPr>
        <a:defRPr sz="900" b="0" i="0" u="none" strike="noStrike" baseline="0">
          <a:solidFill>
            <a:srgbClr val="000000"/>
          </a:solidFill>
          <a:latin typeface="Calibri" panose="020F0502020204030204" pitchFamily="34" charset="0"/>
          <a:ea typeface="Calibri"/>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cap="all" baseline="0">
                <a:solidFill>
                  <a:srgbClr val="000000"/>
                </a:solidFill>
                <a:latin typeface="Calibri" panose="020F0502020204030204" pitchFamily="34" charset="0"/>
              </a:defRPr>
            </a:pPr>
            <a:r>
              <a:rPr lang="pt-BR" sz="900" b="1" i="0" cap="all" baseline="0">
                <a:solidFill>
                  <a:srgbClr val="000000"/>
                </a:solidFill>
                <a:latin typeface="Calibri" panose="020F0502020204030204" pitchFamily="34" charset="0"/>
              </a:rPr>
              <a:t>RENDA DISPONÍVEL AMPLIADA</a:t>
            </a:r>
          </a:p>
        </c:rich>
      </c:tx>
      <c:layout>
        <c:manualLayout>
          <c:xMode val="edge"/>
          <c:yMode val="edge"/>
          <c:x val="0.37508240740736709"/>
          <c:y val="1.4111111111111111E-2"/>
        </c:manualLayout>
      </c:layout>
      <c:overlay val="0"/>
    </c:title>
    <c:autoTitleDeleted val="0"/>
    <c:plotArea>
      <c:layout>
        <c:manualLayout>
          <c:xMode val="edge"/>
          <c:yMode val="edge"/>
          <c:x val="5.5351768798402354E-2"/>
          <c:y val="6.7751111111111123E-2"/>
          <c:w val="0.94213076854221134"/>
          <c:h val="0.87135999999992553"/>
        </c:manualLayout>
      </c:layout>
      <c:lineChart>
        <c:grouping val="standard"/>
        <c:varyColors val="0"/>
        <c:ser>
          <c:idx val="0"/>
          <c:order val="0"/>
          <c:tx>
            <c:strRef>
              <c:f>'Fig 02'!$C$7</c:f>
              <c:strCache>
                <c:ptCount val="1"/>
                <c:pt idx="0">
                  <c:v>Renda disponível</c:v>
                </c:pt>
              </c:strCache>
            </c:strRef>
          </c:tx>
          <c:spPr>
            <a:ln w="22225">
              <a:solidFill>
                <a:srgbClr val="005D89"/>
              </a:solidFill>
            </a:ln>
          </c:spPr>
          <c:marker>
            <c:symbol val="none"/>
          </c:marker>
          <c:cat>
            <c:numRef>
              <c:f>'Fig 02'!$A$8:$A$159</c:f>
              <c:numCache>
                <c:formatCode>[$-416]mmm/yy;@</c:formatCode>
                <c:ptCount val="152"/>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numCache>
            </c:numRef>
          </c:cat>
          <c:val>
            <c:numRef>
              <c:f>'Fig 02'!$C$8:$C$159</c:f>
              <c:numCache>
                <c:formatCode>#,##0.00</c:formatCode>
                <c:ptCount val="152"/>
                <c:pt idx="0">
                  <c:v>389.75799999999998</c:v>
                </c:pt>
                <c:pt idx="1">
                  <c:v>392.87599999999998</c:v>
                </c:pt>
                <c:pt idx="2">
                  <c:v>394.13600000000002</c:v>
                </c:pt>
                <c:pt idx="3">
                  <c:v>396.16899999999998</c:v>
                </c:pt>
                <c:pt idx="4">
                  <c:v>398.31900000000002</c:v>
                </c:pt>
                <c:pt idx="5">
                  <c:v>400.49400000000003</c:v>
                </c:pt>
                <c:pt idx="6">
                  <c:v>401.87900000000002</c:v>
                </c:pt>
                <c:pt idx="7">
                  <c:v>404.37299999999999</c:v>
                </c:pt>
                <c:pt idx="8">
                  <c:v>404.18900000000002</c:v>
                </c:pt>
                <c:pt idx="9">
                  <c:v>404.101</c:v>
                </c:pt>
                <c:pt idx="10">
                  <c:v>405.86099999999999</c:v>
                </c:pt>
                <c:pt idx="11">
                  <c:v>407.33199999999999</c:v>
                </c:pt>
                <c:pt idx="12">
                  <c:v>411.52800000000002</c:v>
                </c:pt>
                <c:pt idx="13">
                  <c:v>415.41</c:v>
                </c:pt>
                <c:pt idx="14">
                  <c:v>422.27100000000002</c:v>
                </c:pt>
                <c:pt idx="15">
                  <c:v>426.69600000000003</c:v>
                </c:pt>
                <c:pt idx="16">
                  <c:v>429.596</c:v>
                </c:pt>
                <c:pt idx="17">
                  <c:v>430.58199999999999</c:v>
                </c:pt>
                <c:pt idx="18">
                  <c:v>432.52699999999999</c:v>
                </c:pt>
                <c:pt idx="19">
                  <c:v>434.84</c:v>
                </c:pt>
                <c:pt idx="20">
                  <c:v>433.18900000000002</c:v>
                </c:pt>
                <c:pt idx="21">
                  <c:v>428.83499999999998</c:v>
                </c:pt>
                <c:pt idx="22">
                  <c:v>434.10899999999998</c:v>
                </c:pt>
                <c:pt idx="23">
                  <c:v>437.19400000000002</c:v>
                </c:pt>
                <c:pt idx="24">
                  <c:v>439.72</c:v>
                </c:pt>
                <c:pt idx="25">
                  <c:v>439.77</c:v>
                </c:pt>
                <c:pt idx="26">
                  <c:v>438.77600000000001</c:v>
                </c:pt>
                <c:pt idx="27">
                  <c:v>438.56099999999998</c:v>
                </c:pt>
                <c:pt idx="28">
                  <c:v>440.04300000000001</c:v>
                </c:pt>
                <c:pt idx="29">
                  <c:v>445.11200000000002</c:v>
                </c:pt>
                <c:pt idx="30">
                  <c:v>448.46800000000002</c:v>
                </c:pt>
                <c:pt idx="31">
                  <c:v>449.75599999999997</c:v>
                </c:pt>
                <c:pt idx="32">
                  <c:v>442.214</c:v>
                </c:pt>
                <c:pt idx="33">
                  <c:v>433.80700000000002</c:v>
                </c:pt>
                <c:pt idx="34">
                  <c:v>427.95800000000003</c:v>
                </c:pt>
                <c:pt idx="35">
                  <c:v>424.49099999999999</c:v>
                </c:pt>
                <c:pt idx="36">
                  <c:v>425.55500000000001</c:v>
                </c:pt>
                <c:pt idx="37">
                  <c:v>420.72300000000001</c:v>
                </c:pt>
                <c:pt idx="38">
                  <c:v>420.64299999999997</c:v>
                </c:pt>
                <c:pt idx="39">
                  <c:v>418.798</c:v>
                </c:pt>
                <c:pt idx="40">
                  <c:v>416.94200000000001</c:v>
                </c:pt>
                <c:pt idx="41">
                  <c:v>414.46699999999998</c:v>
                </c:pt>
                <c:pt idx="42">
                  <c:v>409.928</c:v>
                </c:pt>
                <c:pt idx="43">
                  <c:v>416.459</c:v>
                </c:pt>
                <c:pt idx="44">
                  <c:v>423.23200000000003</c:v>
                </c:pt>
                <c:pt idx="45">
                  <c:v>434.97899999999998</c:v>
                </c:pt>
                <c:pt idx="46">
                  <c:v>431.12599999999998</c:v>
                </c:pt>
                <c:pt idx="47">
                  <c:v>426.529</c:v>
                </c:pt>
                <c:pt idx="48">
                  <c:v>420.06900000000002</c:v>
                </c:pt>
                <c:pt idx="49">
                  <c:v>419.92500000000001</c:v>
                </c:pt>
                <c:pt idx="50">
                  <c:v>415.08699999999999</c:v>
                </c:pt>
                <c:pt idx="51">
                  <c:v>414.41</c:v>
                </c:pt>
                <c:pt idx="52">
                  <c:v>416.90699999999998</c:v>
                </c:pt>
                <c:pt idx="53">
                  <c:v>417</c:v>
                </c:pt>
                <c:pt idx="54">
                  <c:v>418.565</c:v>
                </c:pt>
                <c:pt idx="55">
                  <c:v>420.45</c:v>
                </c:pt>
                <c:pt idx="56">
                  <c:v>422.92700000000002</c:v>
                </c:pt>
                <c:pt idx="57">
                  <c:v>428.29199999999997</c:v>
                </c:pt>
                <c:pt idx="58">
                  <c:v>432.95499999999998</c:v>
                </c:pt>
                <c:pt idx="59">
                  <c:v>431.41199999999998</c:v>
                </c:pt>
                <c:pt idx="60">
                  <c:v>432.84500000000003</c:v>
                </c:pt>
                <c:pt idx="61">
                  <c:v>438.64699999999999</c:v>
                </c:pt>
                <c:pt idx="62">
                  <c:v>443.19200000000001</c:v>
                </c:pt>
                <c:pt idx="63">
                  <c:v>443.86700000000002</c:v>
                </c:pt>
                <c:pt idx="64">
                  <c:v>439.80700000000002</c:v>
                </c:pt>
                <c:pt idx="65">
                  <c:v>433.73599999999999</c:v>
                </c:pt>
                <c:pt idx="66">
                  <c:v>433.87599999999998</c:v>
                </c:pt>
                <c:pt idx="67">
                  <c:v>436.161</c:v>
                </c:pt>
                <c:pt idx="68">
                  <c:v>438.86799999999999</c:v>
                </c:pt>
                <c:pt idx="69">
                  <c:v>442.654</c:v>
                </c:pt>
                <c:pt idx="70">
                  <c:v>448.387</c:v>
                </c:pt>
                <c:pt idx="71">
                  <c:v>443.35700000000003</c:v>
                </c:pt>
                <c:pt idx="72">
                  <c:v>441.70699999999999</c:v>
                </c:pt>
                <c:pt idx="73">
                  <c:v>437.31299999999999</c:v>
                </c:pt>
                <c:pt idx="74">
                  <c:v>433.96800000000002</c:v>
                </c:pt>
                <c:pt idx="75">
                  <c:v>429.11799999999999</c:v>
                </c:pt>
                <c:pt idx="76">
                  <c:v>431.55599999999998</c:v>
                </c:pt>
                <c:pt idx="77">
                  <c:v>434.745</c:v>
                </c:pt>
                <c:pt idx="78">
                  <c:v>438.81799999999998</c:v>
                </c:pt>
                <c:pt idx="79">
                  <c:v>439.66399999999999</c:v>
                </c:pt>
                <c:pt idx="80">
                  <c:v>439.47699999999998</c:v>
                </c:pt>
                <c:pt idx="81">
                  <c:v>438.66500000000002</c:v>
                </c:pt>
                <c:pt idx="82">
                  <c:v>443.23500000000001</c:v>
                </c:pt>
                <c:pt idx="83">
                  <c:v>439.988</c:v>
                </c:pt>
                <c:pt idx="84">
                  <c:v>439.97800000000001</c:v>
                </c:pt>
                <c:pt idx="85">
                  <c:v>433.99900000000002</c:v>
                </c:pt>
                <c:pt idx="86">
                  <c:v>431.06099999999998</c:v>
                </c:pt>
                <c:pt idx="87">
                  <c:v>413.34899999999999</c:v>
                </c:pt>
                <c:pt idx="88">
                  <c:v>422.916</c:v>
                </c:pt>
                <c:pt idx="89">
                  <c:v>425.24200000000002</c:v>
                </c:pt>
                <c:pt idx="90">
                  <c:v>448.798</c:v>
                </c:pt>
                <c:pt idx="91">
                  <c:v>458.40600000000001</c:v>
                </c:pt>
                <c:pt idx="92">
                  <c:v>469.33199999999999</c:v>
                </c:pt>
                <c:pt idx="93">
                  <c:v>477.62099999999998</c:v>
                </c:pt>
                <c:pt idx="94">
                  <c:v>479.56799999999998</c:v>
                </c:pt>
                <c:pt idx="95">
                  <c:v>477.76600000000002</c:v>
                </c:pt>
                <c:pt idx="96">
                  <c:v>456.08800000000002</c:v>
                </c:pt>
                <c:pt idx="97">
                  <c:v>459.71899999999999</c:v>
                </c:pt>
                <c:pt idx="98">
                  <c:v>480.49</c:v>
                </c:pt>
                <c:pt idx="99">
                  <c:v>495.29300000000001</c:v>
                </c:pt>
                <c:pt idx="100">
                  <c:v>502.99799999999999</c:v>
                </c:pt>
                <c:pt idx="101">
                  <c:v>501.87700000000001</c:v>
                </c:pt>
                <c:pt idx="102">
                  <c:v>496.14400000000001</c:v>
                </c:pt>
                <c:pt idx="103">
                  <c:v>485.62299999999999</c:v>
                </c:pt>
                <c:pt idx="104">
                  <c:v>468.63499999999999</c:v>
                </c:pt>
                <c:pt idx="105">
                  <c:v>459.238</c:v>
                </c:pt>
                <c:pt idx="106">
                  <c:v>453.88</c:v>
                </c:pt>
                <c:pt idx="107">
                  <c:v>454.983</c:v>
                </c:pt>
                <c:pt idx="108">
                  <c:v>448.33600000000001</c:v>
                </c:pt>
                <c:pt idx="109">
                  <c:v>449.49299999999999</c:v>
                </c:pt>
                <c:pt idx="110">
                  <c:v>446.77499999999998</c:v>
                </c:pt>
                <c:pt idx="111">
                  <c:v>447.346</c:v>
                </c:pt>
                <c:pt idx="112">
                  <c:v>450.66500000000002</c:v>
                </c:pt>
                <c:pt idx="113">
                  <c:v>447.61</c:v>
                </c:pt>
                <c:pt idx="114">
                  <c:v>434.79899999999998</c:v>
                </c:pt>
                <c:pt idx="115">
                  <c:v>428.83</c:v>
                </c:pt>
                <c:pt idx="116">
                  <c:v>429.93200000000002</c:v>
                </c:pt>
                <c:pt idx="117">
                  <c:v>432.84300000000002</c:v>
                </c:pt>
                <c:pt idx="118">
                  <c:v>435.988</c:v>
                </c:pt>
                <c:pt idx="119">
                  <c:v>447.85899999999998</c:v>
                </c:pt>
                <c:pt idx="120">
                  <c:v>457.93299999999999</c:v>
                </c:pt>
                <c:pt idx="121">
                  <c:v>461.21699999999998</c:v>
                </c:pt>
                <c:pt idx="122">
                  <c:v>473.74799999999999</c:v>
                </c:pt>
                <c:pt idx="123">
                  <c:v>467.488</c:v>
                </c:pt>
                <c:pt idx="124">
                  <c:v>468.54399999999998</c:v>
                </c:pt>
                <c:pt idx="125">
                  <c:v>469.37400000000002</c:v>
                </c:pt>
                <c:pt idx="126">
                  <c:v>475.69400000000002</c:v>
                </c:pt>
                <c:pt idx="127">
                  <c:v>485.02</c:v>
                </c:pt>
                <c:pt idx="128">
                  <c:v>490.178</c:v>
                </c:pt>
                <c:pt idx="129">
                  <c:v>489.76</c:v>
                </c:pt>
                <c:pt idx="130">
                  <c:v>492.94099999999997</c:v>
                </c:pt>
                <c:pt idx="131">
                  <c:v>493.77</c:v>
                </c:pt>
                <c:pt idx="132">
                  <c:v>497.16199999999998</c:v>
                </c:pt>
                <c:pt idx="133">
                  <c:v>494.05500000000001</c:v>
                </c:pt>
                <c:pt idx="134">
                  <c:v>492.73</c:v>
                </c:pt>
                <c:pt idx="135">
                  <c:v>494.02</c:v>
                </c:pt>
                <c:pt idx="136">
                  <c:v>504.101</c:v>
                </c:pt>
                <c:pt idx="137">
                  <c:v>512.36400000000003</c:v>
                </c:pt>
                <c:pt idx="138">
                  <c:v>512.08500000000004</c:v>
                </c:pt>
                <c:pt idx="139">
                  <c:v>510.95699999999999</c:v>
                </c:pt>
                <c:pt idx="140">
                  <c:v>516.26099999999997</c:v>
                </c:pt>
                <c:pt idx="141">
                  <c:v>528.13</c:v>
                </c:pt>
                <c:pt idx="142">
                  <c:v>529.59699999999998</c:v>
                </c:pt>
                <c:pt idx="143">
                  <c:v>530.68299999999999</c:v>
                </c:pt>
                <c:pt idx="144">
                  <c:v>529.39599999999996</c:v>
                </c:pt>
              </c:numCache>
            </c:numRef>
          </c:val>
          <c:smooth val="1"/>
          <c:extLst>
            <c:ext xmlns:c16="http://schemas.microsoft.com/office/drawing/2014/chart" uri="{C3380CC4-5D6E-409C-BE32-E72D297353CC}">
              <c16:uniqueId val="{00000000-0922-493D-9251-C190088B18D0}"/>
            </c:ext>
          </c:extLst>
        </c:ser>
        <c:dLbls>
          <c:showLegendKey val="0"/>
          <c:showVal val="0"/>
          <c:showCatName val="0"/>
          <c:showSerName val="0"/>
          <c:showPercent val="0"/>
          <c:showBubbleSize val="0"/>
        </c:dLbls>
        <c:smooth val="0"/>
        <c:axId val="609199408"/>
        <c:axId val="609199800"/>
      </c:lineChart>
      <c:dateAx>
        <c:axId val="609199408"/>
        <c:scaling>
          <c:orientation val="minMax"/>
        </c:scaling>
        <c:delete val="0"/>
        <c:axPos val="b"/>
        <c:numFmt formatCode="[$-416]mmm/yy;@" sourceLinked="0"/>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sz="800"/>
            </a:pPr>
            <a:endParaRPr lang="pt-BR"/>
          </a:p>
        </c:txPr>
        <c:crossAx val="609199800"/>
        <c:crosses val="autoZero"/>
        <c:auto val="1"/>
        <c:lblOffset val="100"/>
        <c:baseTimeUnit val="months"/>
        <c:majorUnit val="6"/>
      </c:dateAx>
      <c:valAx>
        <c:axId val="609199800"/>
        <c:scaling>
          <c:orientation val="minMax"/>
          <c:min val="350"/>
        </c:scaling>
        <c:delete val="0"/>
        <c:axPos val="l"/>
        <c:majorGridlines>
          <c:spPr>
            <a:ln>
              <a:solidFill>
                <a:srgbClr val="D9D9D9"/>
              </a:solidFill>
              <a:prstDash val="solid"/>
            </a:ln>
          </c:spPr>
        </c:majorGridlines>
        <c:title>
          <c:tx>
            <c:rich>
              <a:bodyPr/>
              <a:lstStyle/>
              <a:p>
                <a:pPr>
                  <a:defRPr sz="700" b="0"/>
                </a:pPr>
                <a:r>
                  <a:rPr lang="pt-BR" sz="700" b="0" i="0" u="none" strike="noStrike" baseline="0"/>
                  <a:t>Em R$ bilhões de outubro de 2024, c/ ajust. sazonal</a:t>
                </a:r>
                <a:endParaRPr lang="pt-BR" sz="700" b="0">
                  <a:effectLst/>
                </a:endParaRPr>
              </a:p>
            </c:rich>
          </c:tx>
          <c:overlay val="0"/>
        </c:title>
        <c:numFmt formatCode="#,##0" sourceLinked="0"/>
        <c:majorTickMark val="out"/>
        <c:minorTickMark val="none"/>
        <c:tickLblPos val="nextTo"/>
        <c:spPr>
          <a:ln w="6350">
            <a:solidFill>
              <a:srgbClr val="000000"/>
            </a:solidFill>
            <a:prstDash val="solid"/>
          </a:ln>
        </c:spPr>
        <c:txPr>
          <a:bodyPr/>
          <a:lstStyle/>
          <a:p>
            <a:pPr>
              <a:defRPr sz="700"/>
            </a:pPr>
            <a:endParaRPr lang="pt-BR"/>
          </a:p>
        </c:txPr>
        <c:crossAx val="609199408"/>
        <c:crosses val="autoZero"/>
        <c:crossBetween val="between"/>
      </c:valAx>
      <c:spPr>
        <a:ln>
          <a:noFill/>
        </a:ln>
      </c:spPr>
    </c:plotArea>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1" i="0" cap="all" baseline="0">
                <a:solidFill>
                  <a:srgbClr val="000000"/>
                </a:solidFill>
                <a:latin typeface="Calibri" panose="020F0502020204030204" pitchFamily="34" charset="0"/>
              </a:defRPr>
            </a:pPr>
            <a:r>
              <a:rPr lang="pt-BR" sz="900" b="1" i="0" cap="all" baseline="0">
                <a:solidFill>
                  <a:srgbClr val="000000"/>
                </a:solidFill>
                <a:latin typeface="Calibri" panose="020F0502020204030204" pitchFamily="34" charset="0"/>
              </a:rPr>
              <a:t>IPCA: núcleo e meta (Var. 12 meses)</a:t>
            </a:r>
          </a:p>
        </c:rich>
      </c:tx>
      <c:layout>
        <c:manualLayout>
          <c:xMode val="edge"/>
          <c:yMode val="edge"/>
          <c:x val="0.34357757370150638"/>
          <c:y val="1.4580861929857443E-2"/>
        </c:manualLayout>
      </c:layout>
      <c:overlay val="0"/>
    </c:title>
    <c:autoTitleDeleted val="0"/>
    <c:plotArea>
      <c:layout>
        <c:manualLayout>
          <c:xMode val="edge"/>
          <c:yMode val="edge"/>
          <c:x val="0"/>
          <c:y val="7.0006506853148631E-2"/>
          <c:w val="0.96388139662489258"/>
          <c:h val="0.90036707606925559"/>
        </c:manualLayout>
      </c:layout>
      <c:areaChart>
        <c:grouping val="standard"/>
        <c:varyColors val="0"/>
        <c:ser>
          <c:idx val="3"/>
          <c:order val="2"/>
          <c:tx>
            <c:strRef>
              <c:f>'Fig 03'!$E$7</c:f>
              <c:strCache>
                <c:ptCount val="1"/>
                <c:pt idx="0">
                  <c:v>Intervalo de tolerância</c:v>
                </c:pt>
              </c:strCache>
            </c:strRef>
          </c:tx>
          <c:spPr>
            <a:solidFill>
              <a:schemeClr val="bg1">
                <a:lumMod val="85000"/>
              </a:schemeClr>
            </a:solidFill>
            <a:ln w="25400">
              <a:noFill/>
            </a:ln>
          </c:spPr>
          <c:cat>
            <c:numRef>
              <c:f>'Fig 03'!$A$104:$A$137</c:f>
              <c:numCache>
                <c:formatCode>[$-416]mmm/yy;@</c:formatCode>
                <c:ptCount val="3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numCache>
            </c:numRef>
          </c:cat>
          <c:val>
            <c:numRef>
              <c:f>'Fig 03'!$E$104:$E$137</c:f>
              <c:numCache>
                <c:formatCode>0.00%</c:formatCode>
                <c:ptCount val="34"/>
                <c:pt idx="0">
                  <c:v>0.05</c:v>
                </c:pt>
                <c:pt idx="1">
                  <c:v>0.05</c:v>
                </c:pt>
                <c:pt idx="2">
                  <c:v>0.05</c:v>
                </c:pt>
                <c:pt idx="3">
                  <c:v>0.05</c:v>
                </c:pt>
                <c:pt idx="4">
                  <c:v>0.05</c:v>
                </c:pt>
                <c:pt idx="5">
                  <c:v>0.05</c:v>
                </c:pt>
                <c:pt idx="6">
                  <c:v>0.05</c:v>
                </c:pt>
                <c:pt idx="7">
                  <c:v>0.05</c:v>
                </c:pt>
                <c:pt idx="8">
                  <c:v>0.05</c:v>
                </c:pt>
                <c:pt idx="9">
                  <c:v>0.05</c:v>
                </c:pt>
                <c:pt idx="10">
                  <c:v>0.05</c:v>
                </c:pt>
                <c:pt idx="11">
                  <c:v>0.05</c:v>
                </c:pt>
                <c:pt idx="12">
                  <c:v>4.7500000000000001E-2</c:v>
                </c:pt>
                <c:pt idx="13">
                  <c:v>4.7500000000000001E-2</c:v>
                </c:pt>
                <c:pt idx="14">
                  <c:v>4.7500000000000001E-2</c:v>
                </c:pt>
                <c:pt idx="15">
                  <c:v>4.7500000000000001E-2</c:v>
                </c:pt>
                <c:pt idx="16">
                  <c:v>4.7500000000000001E-2</c:v>
                </c:pt>
                <c:pt idx="17">
                  <c:v>4.7500000000000001E-2</c:v>
                </c:pt>
                <c:pt idx="18">
                  <c:v>4.7500000000000001E-2</c:v>
                </c:pt>
                <c:pt idx="19">
                  <c:v>4.7500000000000001E-2</c:v>
                </c:pt>
                <c:pt idx="20">
                  <c:v>4.7500000000000001E-2</c:v>
                </c:pt>
                <c:pt idx="21">
                  <c:v>4.7500000000000001E-2</c:v>
                </c:pt>
                <c:pt idx="22">
                  <c:v>4.7500000000000001E-2</c:v>
                </c:pt>
                <c:pt idx="23">
                  <c:v>4.7500000000000001E-2</c:v>
                </c:pt>
                <c:pt idx="24">
                  <c:v>4.4999999999999998E-2</c:v>
                </c:pt>
                <c:pt idx="25">
                  <c:v>4.4999999999999998E-2</c:v>
                </c:pt>
                <c:pt idx="26">
                  <c:v>4.4999999999999998E-2</c:v>
                </c:pt>
                <c:pt idx="27">
                  <c:v>4.4999999999999998E-2</c:v>
                </c:pt>
                <c:pt idx="28">
                  <c:v>4.4999999999999998E-2</c:v>
                </c:pt>
                <c:pt idx="29">
                  <c:v>4.4999999999999998E-2</c:v>
                </c:pt>
                <c:pt idx="30">
                  <c:v>4.4999999999999998E-2</c:v>
                </c:pt>
                <c:pt idx="31">
                  <c:v>4.4999999999999998E-2</c:v>
                </c:pt>
                <c:pt idx="32">
                  <c:v>4.4999999999999998E-2</c:v>
                </c:pt>
                <c:pt idx="33">
                  <c:v>4.4999999999999998E-2</c:v>
                </c:pt>
              </c:numCache>
            </c:numRef>
          </c:val>
          <c:extLst>
            <c:ext xmlns:c16="http://schemas.microsoft.com/office/drawing/2014/chart" uri="{C3380CC4-5D6E-409C-BE32-E72D297353CC}">
              <c16:uniqueId val="{00000000-D6AF-4ACA-B4F1-72AD3543FA67}"/>
            </c:ext>
          </c:extLst>
        </c:ser>
        <c:ser>
          <c:idx val="2"/>
          <c:order val="3"/>
          <c:tx>
            <c:strRef>
              <c:f>'Fig 03'!$F$7</c:f>
              <c:strCache>
                <c:ptCount val="1"/>
                <c:pt idx="0">
                  <c:v>Intervalo de tolerância - Limite inferior</c:v>
                </c:pt>
              </c:strCache>
            </c:strRef>
          </c:tx>
          <c:spPr>
            <a:solidFill>
              <a:schemeClr val="bg1"/>
            </a:solidFill>
            <a:ln w="25400">
              <a:noFill/>
            </a:ln>
          </c:spPr>
          <c:cat>
            <c:numRef>
              <c:f>'Fig 03'!$A$104:$A$137</c:f>
              <c:numCache>
                <c:formatCode>[$-416]mmm/yy;@</c:formatCode>
                <c:ptCount val="3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numCache>
            </c:numRef>
          </c:cat>
          <c:val>
            <c:numRef>
              <c:f>'Fig 03'!$F$104:$F$137</c:f>
              <c:numCache>
                <c:formatCode>0.00%</c:formatCode>
                <c:ptCount val="34"/>
                <c:pt idx="0">
                  <c:v>2.0000000000000004E-2</c:v>
                </c:pt>
                <c:pt idx="1">
                  <c:v>2.0000000000000004E-2</c:v>
                </c:pt>
                <c:pt idx="2">
                  <c:v>2.0000000000000004E-2</c:v>
                </c:pt>
                <c:pt idx="3">
                  <c:v>2.0000000000000004E-2</c:v>
                </c:pt>
                <c:pt idx="4">
                  <c:v>2.0000000000000004E-2</c:v>
                </c:pt>
                <c:pt idx="5">
                  <c:v>2.0000000000000004E-2</c:v>
                </c:pt>
                <c:pt idx="6">
                  <c:v>2.0000000000000004E-2</c:v>
                </c:pt>
                <c:pt idx="7">
                  <c:v>0.02</c:v>
                </c:pt>
                <c:pt idx="8">
                  <c:v>0.02</c:v>
                </c:pt>
                <c:pt idx="9">
                  <c:v>0.02</c:v>
                </c:pt>
                <c:pt idx="10">
                  <c:v>0.02</c:v>
                </c:pt>
                <c:pt idx="11">
                  <c:v>0.02</c:v>
                </c:pt>
                <c:pt idx="12">
                  <c:v>1.7500000000000002E-2</c:v>
                </c:pt>
                <c:pt idx="13">
                  <c:v>1.7500000000000002E-2</c:v>
                </c:pt>
                <c:pt idx="14">
                  <c:v>1.7500000000000002E-2</c:v>
                </c:pt>
                <c:pt idx="15">
                  <c:v>1.7500000000000002E-2</c:v>
                </c:pt>
                <c:pt idx="16">
                  <c:v>1.7500000000000002E-2</c:v>
                </c:pt>
                <c:pt idx="17">
                  <c:v>1.7500000000000002E-2</c:v>
                </c:pt>
                <c:pt idx="18">
                  <c:v>1.7500000000000002E-2</c:v>
                </c:pt>
                <c:pt idx="19">
                  <c:v>1.7500000000000002E-2</c:v>
                </c:pt>
                <c:pt idx="20">
                  <c:v>1.7500000000000002E-2</c:v>
                </c:pt>
                <c:pt idx="21">
                  <c:v>1.7500000000000002E-2</c:v>
                </c:pt>
                <c:pt idx="22">
                  <c:v>1.7500000000000002E-2</c:v>
                </c:pt>
                <c:pt idx="23">
                  <c:v>1.7500000000000002E-2</c:v>
                </c:pt>
                <c:pt idx="24">
                  <c:v>1.4999999999999999E-2</c:v>
                </c:pt>
                <c:pt idx="25">
                  <c:v>1.4999999999999999E-2</c:v>
                </c:pt>
                <c:pt idx="26">
                  <c:v>1.4999999999999999E-2</c:v>
                </c:pt>
                <c:pt idx="27">
                  <c:v>1.4999999999999999E-2</c:v>
                </c:pt>
                <c:pt idx="28">
                  <c:v>1.4999999999999999E-2</c:v>
                </c:pt>
                <c:pt idx="29">
                  <c:v>1.4999999999999999E-2</c:v>
                </c:pt>
                <c:pt idx="30">
                  <c:v>1.4999999999999999E-2</c:v>
                </c:pt>
                <c:pt idx="31">
                  <c:v>1.4999999999999999E-2</c:v>
                </c:pt>
                <c:pt idx="32">
                  <c:v>1.4999999999999999E-2</c:v>
                </c:pt>
                <c:pt idx="33">
                  <c:v>1.4999999999999999E-2</c:v>
                </c:pt>
              </c:numCache>
            </c:numRef>
          </c:val>
          <c:extLst>
            <c:ext xmlns:c16="http://schemas.microsoft.com/office/drawing/2014/chart" uri="{C3380CC4-5D6E-409C-BE32-E72D297353CC}">
              <c16:uniqueId val="{00000001-D6AF-4ACA-B4F1-72AD3543FA67}"/>
            </c:ext>
          </c:extLst>
        </c:ser>
        <c:dLbls>
          <c:showLegendKey val="0"/>
          <c:showVal val="0"/>
          <c:showCatName val="0"/>
          <c:showSerName val="0"/>
          <c:showPercent val="0"/>
          <c:showBubbleSize val="0"/>
        </c:dLbls>
        <c:axId val="608618128"/>
        <c:axId val="608618520"/>
      </c:areaChart>
      <c:lineChart>
        <c:grouping val="standard"/>
        <c:varyColors val="0"/>
        <c:ser>
          <c:idx val="1"/>
          <c:order val="0"/>
          <c:tx>
            <c:strRef>
              <c:f>'Fig 03'!$C$7</c:f>
              <c:strCache>
                <c:ptCount val="1"/>
                <c:pt idx="0">
                  <c:v>IPCA</c:v>
                </c:pt>
              </c:strCache>
            </c:strRef>
          </c:tx>
          <c:marker>
            <c:symbol val="none"/>
          </c:marker>
          <c:cat>
            <c:numRef>
              <c:f>'Fig 03'!$A$104:$A$137</c:f>
              <c:numCache>
                <c:formatCode>[$-416]mmm/yy;@</c:formatCode>
                <c:ptCount val="3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numCache>
            </c:numRef>
          </c:cat>
          <c:val>
            <c:numRef>
              <c:f>'Fig 03'!$C$104:$C$137</c:f>
              <c:numCache>
                <c:formatCode>0.00%</c:formatCode>
                <c:ptCount val="34"/>
                <c:pt idx="0">
                  <c:v>0.10379435999682296</c:v>
                </c:pt>
                <c:pt idx="1">
                  <c:v>0.10543593400038787</c:v>
                </c:pt>
                <c:pt idx="2">
                  <c:v>0.11299315974556001</c:v>
                </c:pt>
                <c:pt idx="3">
                  <c:v>0.12131481132375921</c:v>
                </c:pt>
                <c:pt idx="4">
                  <c:v>0.1173113070881493</c:v>
                </c:pt>
                <c:pt idx="5">
                  <c:v>0.11886729617590741</c:v>
                </c:pt>
                <c:pt idx="6">
                  <c:v>0.10069235198287529</c:v>
                </c:pt>
                <c:pt idx="7">
                  <c:v>8.7270605250061362E-2</c:v>
                </c:pt>
                <c:pt idx="8">
                  <c:v>7.1685963320320623E-2</c:v>
                </c:pt>
                <c:pt idx="9">
                  <c:v>6.4700158522380757E-2</c:v>
                </c:pt>
                <c:pt idx="10">
                  <c:v>5.9004882785856916E-2</c:v>
                </c:pt>
                <c:pt idx="11">
                  <c:v>5.784841959607756E-2</c:v>
                </c:pt>
                <c:pt idx="12">
                  <c:v>5.7743202924146253E-2</c:v>
                </c:pt>
                <c:pt idx="13">
                  <c:v>5.5963019333441277E-2</c:v>
                </c:pt>
                <c:pt idx="14">
                  <c:v>4.6506944273478901E-2</c:v>
                </c:pt>
                <c:pt idx="15">
                  <c:v>4.1847057820648237E-2</c:v>
                </c:pt>
                <c:pt idx="16">
                  <c:v>3.9358321940515362E-2</c:v>
                </c:pt>
                <c:pt idx="17">
                  <c:v>3.161501468457617E-2</c:v>
                </c:pt>
                <c:pt idx="18">
                  <c:v>3.9924438886627112E-2</c:v>
                </c:pt>
                <c:pt idx="19">
                  <c:v>4.6082160875216882E-2</c:v>
                </c:pt>
                <c:pt idx="20">
                  <c:v>5.1852346297756258E-2</c:v>
                </c:pt>
                <c:pt idx="21">
                  <c:v>4.8192456435899311E-2</c:v>
                </c:pt>
                <c:pt idx="22">
                  <c:v>4.6835370295706724E-2</c:v>
                </c:pt>
                <c:pt idx="23">
                  <c:v>4.6211139305667892E-2</c:v>
                </c:pt>
                <c:pt idx="24">
                  <c:v>4.5066374306924395E-2</c:v>
                </c:pt>
                <c:pt idx="25">
                  <c:v>4.4962738212685593E-2</c:v>
                </c:pt>
                <c:pt idx="26">
                  <c:v>3.925596126881703E-2</c:v>
                </c:pt>
                <c:pt idx="27">
                  <c:v>3.6880164915653157E-2</c:v>
                </c:pt>
                <c:pt idx="28">
                  <c:v>3.9259516785658199E-2</c:v>
                </c:pt>
                <c:pt idx="29">
                  <c:v>4.2275782396825834E-2</c:v>
                </c:pt>
                <c:pt idx="30">
                  <c:v>4.4982451428219994E-2</c:v>
                </c:pt>
                <c:pt idx="31">
                  <c:v>4.2375990160564925E-2</c:v>
                </c:pt>
                <c:pt idx="32">
                  <c:v>4.4247401273958875E-2</c:v>
                </c:pt>
                <c:pt idx="33">
                  <c:v>4.7580992339478545E-2</c:v>
                </c:pt>
              </c:numCache>
            </c:numRef>
          </c:val>
          <c:smooth val="1"/>
          <c:extLst>
            <c:ext xmlns:c16="http://schemas.microsoft.com/office/drawing/2014/chart" uri="{C3380CC4-5D6E-409C-BE32-E72D297353CC}">
              <c16:uniqueId val="{00000002-D6AF-4ACA-B4F1-72AD3543FA67}"/>
            </c:ext>
          </c:extLst>
        </c:ser>
        <c:ser>
          <c:idx val="0"/>
          <c:order val="1"/>
          <c:tx>
            <c:strRef>
              <c:f>'Fig 03'!$D$7</c:f>
              <c:strCache>
                <c:ptCount val="1"/>
                <c:pt idx="0">
                  <c:v>Meta</c:v>
                </c:pt>
              </c:strCache>
            </c:strRef>
          </c:tx>
          <c:spPr>
            <a:ln>
              <a:solidFill>
                <a:schemeClr val="tx1"/>
              </a:solidFill>
              <a:prstDash val="sysDash"/>
            </a:ln>
          </c:spPr>
          <c:marker>
            <c:symbol val="none"/>
          </c:marker>
          <c:cat>
            <c:numRef>
              <c:f>'Fig 03'!$A$104:$A$137</c:f>
              <c:numCache>
                <c:formatCode>[$-416]mmm/yy;@</c:formatCode>
                <c:ptCount val="3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numCache>
            </c:numRef>
          </c:cat>
          <c:val>
            <c:numRef>
              <c:f>'Fig 03'!$D$104:$D$137</c:f>
              <c:numCache>
                <c:formatCode>0.00%</c:formatCode>
                <c:ptCount val="34"/>
                <c:pt idx="0">
                  <c:v>3.5000000000000003E-2</c:v>
                </c:pt>
                <c:pt idx="1">
                  <c:v>3.5000000000000003E-2</c:v>
                </c:pt>
                <c:pt idx="2">
                  <c:v>3.5000000000000003E-2</c:v>
                </c:pt>
                <c:pt idx="3">
                  <c:v>3.5000000000000003E-2</c:v>
                </c:pt>
                <c:pt idx="4">
                  <c:v>3.5000000000000003E-2</c:v>
                </c:pt>
                <c:pt idx="5">
                  <c:v>3.5000000000000003E-2</c:v>
                </c:pt>
                <c:pt idx="6">
                  <c:v>3.5000000000000003E-2</c:v>
                </c:pt>
                <c:pt idx="7">
                  <c:v>3.5000000000000003E-2</c:v>
                </c:pt>
                <c:pt idx="8">
                  <c:v>3.5000000000000003E-2</c:v>
                </c:pt>
                <c:pt idx="9">
                  <c:v>3.5000000000000003E-2</c:v>
                </c:pt>
                <c:pt idx="10">
                  <c:v>3.5000000000000003E-2</c:v>
                </c:pt>
                <c:pt idx="11">
                  <c:v>3.5000000000000003E-2</c:v>
                </c:pt>
                <c:pt idx="12">
                  <c:v>3.2500000000000001E-2</c:v>
                </c:pt>
                <c:pt idx="13">
                  <c:v>3.2500000000000001E-2</c:v>
                </c:pt>
                <c:pt idx="14">
                  <c:v>3.2500000000000001E-2</c:v>
                </c:pt>
                <c:pt idx="15">
                  <c:v>3.2500000000000001E-2</c:v>
                </c:pt>
                <c:pt idx="16">
                  <c:v>3.2500000000000001E-2</c:v>
                </c:pt>
                <c:pt idx="17">
                  <c:v>3.2500000000000001E-2</c:v>
                </c:pt>
                <c:pt idx="18">
                  <c:v>3.2500000000000001E-2</c:v>
                </c:pt>
                <c:pt idx="19">
                  <c:v>3.2500000000000001E-2</c:v>
                </c:pt>
                <c:pt idx="20">
                  <c:v>3.2500000000000001E-2</c:v>
                </c:pt>
                <c:pt idx="21">
                  <c:v>3.2500000000000001E-2</c:v>
                </c:pt>
                <c:pt idx="22">
                  <c:v>3.2500000000000001E-2</c:v>
                </c:pt>
                <c:pt idx="23">
                  <c:v>3.2500000000000001E-2</c:v>
                </c:pt>
                <c:pt idx="24">
                  <c:v>0.03</c:v>
                </c:pt>
                <c:pt idx="25">
                  <c:v>0.03</c:v>
                </c:pt>
                <c:pt idx="26">
                  <c:v>0.03</c:v>
                </c:pt>
                <c:pt idx="27">
                  <c:v>0.03</c:v>
                </c:pt>
                <c:pt idx="28">
                  <c:v>0.03</c:v>
                </c:pt>
                <c:pt idx="29">
                  <c:v>0.03</c:v>
                </c:pt>
                <c:pt idx="30">
                  <c:v>0.03</c:v>
                </c:pt>
                <c:pt idx="31">
                  <c:v>0.03</c:v>
                </c:pt>
                <c:pt idx="32">
                  <c:v>0.03</c:v>
                </c:pt>
                <c:pt idx="33">
                  <c:v>0.03</c:v>
                </c:pt>
              </c:numCache>
            </c:numRef>
          </c:val>
          <c:smooth val="1"/>
          <c:extLst>
            <c:ext xmlns:c16="http://schemas.microsoft.com/office/drawing/2014/chart" uri="{C3380CC4-5D6E-409C-BE32-E72D297353CC}">
              <c16:uniqueId val="{00000003-D6AF-4ACA-B4F1-72AD3543FA67}"/>
            </c:ext>
          </c:extLst>
        </c:ser>
        <c:ser>
          <c:idx val="6"/>
          <c:order val="4"/>
          <c:tx>
            <c:strRef>
              <c:f>'Fig 03'!$G$7</c:f>
              <c:strCache>
                <c:ptCount val="1"/>
                <c:pt idx="0">
                  <c:v>Núcleo</c:v>
                </c:pt>
              </c:strCache>
            </c:strRef>
          </c:tx>
          <c:spPr>
            <a:ln>
              <a:solidFill>
                <a:schemeClr val="accent5"/>
              </a:solidFill>
              <a:prstDash val="sysDash"/>
            </a:ln>
          </c:spPr>
          <c:marker>
            <c:symbol val="none"/>
          </c:marker>
          <c:cat>
            <c:numRef>
              <c:f>'Fig 03'!$A$104:$A$137</c:f>
              <c:numCache>
                <c:formatCode>[$-416]mmm/yy;@</c:formatCode>
                <c:ptCount val="3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numCache>
            </c:numRef>
          </c:cat>
          <c:val>
            <c:numRef>
              <c:f>'Fig 03'!$G$104:$G$137</c:f>
              <c:numCache>
                <c:formatCode>0.00%</c:formatCode>
                <c:ptCount val="34"/>
                <c:pt idx="0">
                  <c:v>8.3535947423645673E-2</c:v>
                </c:pt>
                <c:pt idx="1">
                  <c:v>8.9468934014281354E-2</c:v>
                </c:pt>
                <c:pt idx="2">
                  <c:v>9.4585236565866593E-2</c:v>
                </c:pt>
                <c:pt idx="3">
                  <c:v>0.10044994254993722</c:v>
                </c:pt>
                <c:pt idx="4">
                  <c:v>0.10707506231251207</c:v>
                </c:pt>
                <c:pt idx="5">
                  <c:v>0.11088474118148972</c:v>
                </c:pt>
                <c:pt idx="6">
                  <c:v>0.11081844081496794</c:v>
                </c:pt>
                <c:pt idx="7">
                  <c:v>0.11165772782238359</c:v>
                </c:pt>
                <c:pt idx="8">
                  <c:v>0.10876462621826866</c:v>
                </c:pt>
                <c:pt idx="9">
                  <c:v>0.10733302436088965</c:v>
                </c:pt>
                <c:pt idx="10">
                  <c:v>0.10042275032174963</c:v>
                </c:pt>
                <c:pt idx="11">
                  <c:v>0.10099150077415731</c:v>
                </c:pt>
                <c:pt idx="12">
                  <c:v>9.6823145075374706E-2</c:v>
                </c:pt>
                <c:pt idx="13">
                  <c:v>9.5257404320662431E-2</c:v>
                </c:pt>
                <c:pt idx="14">
                  <c:v>8.8447019256765458E-2</c:v>
                </c:pt>
                <c:pt idx="15">
                  <c:v>8.3380965592171563E-2</c:v>
                </c:pt>
                <c:pt idx="16">
                  <c:v>7.7177952237913905E-2</c:v>
                </c:pt>
                <c:pt idx="17">
                  <c:v>6.9387008959070462E-2</c:v>
                </c:pt>
                <c:pt idx="18">
                  <c:v>6.1840290186731206E-2</c:v>
                </c:pt>
                <c:pt idx="19">
                  <c:v>5.9199579598956387E-2</c:v>
                </c:pt>
                <c:pt idx="20">
                  <c:v>5.4485665869516087E-2</c:v>
                </c:pt>
                <c:pt idx="21">
                  <c:v>5.2889392378707045E-2</c:v>
                </c:pt>
                <c:pt idx="22">
                  <c:v>4.9036106617867947E-2</c:v>
                </c:pt>
                <c:pt idx="23">
                  <c:v>5.0353623357968447E-2</c:v>
                </c:pt>
                <c:pt idx="24">
                  <c:v>4.7891090772559153E-2</c:v>
                </c:pt>
                <c:pt idx="25">
                  <c:v>4.7682588426510186E-2</c:v>
                </c:pt>
                <c:pt idx="26">
                  <c:v>4.1691670418630755E-2</c:v>
                </c:pt>
                <c:pt idx="27">
                  <c:v>4.0612283226263868E-2</c:v>
                </c:pt>
                <c:pt idx="28">
                  <c:v>3.9349178076989233E-2</c:v>
                </c:pt>
                <c:pt idx="29">
                  <c:v>3.7858062211578059E-2</c:v>
                </c:pt>
                <c:pt idx="30">
                  <c:v>4.0198939677244416E-2</c:v>
                </c:pt>
                <c:pt idx="31">
                  <c:v>4.0863470842540384E-2</c:v>
                </c:pt>
                <c:pt idx="32">
                  <c:v>4.0323711573285292E-2</c:v>
                </c:pt>
                <c:pt idx="33">
                  <c:v>4.2711298921232377E-2</c:v>
                </c:pt>
              </c:numCache>
            </c:numRef>
          </c:val>
          <c:smooth val="1"/>
          <c:extLst>
            <c:ext xmlns:c16="http://schemas.microsoft.com/office/drawing/2014/chart" uri="{C3380CC4-5D6E-409C-BE32-E72D297353CC}">
              <c16:uniqueId val="{00000004-D6AF-4ACA-B4F1-72AD3543FA67}"/>
            </c:ext>
          </c:extLst>
        </c:ser>
        <c:dLbls>
          <c:showLegendKey val="0"/>
          <c:showVal val="0"/>
          <c:showCatName val="0"/>
          <c:showSerName val="0"/>
          <c:showPercent val="0"/>
          <c:showBubbleSize val="0"/>
        </c:dLbls>
        <c:marker val="1"/>
        <c:smooth val="0"/>
        <c:axId val="608618128"/>
        <c:axId val="608618520"/>
      </c:lineChart>
      <c:dateAx>
        <c:axId val="608618128"/>
        <c:scaling>
          <c:orientation val="minMax"/>
        </c:scaling>
        <c:delete val="0"/>
        <c:axPos val="b"/>
        <c:numFmt formatCode="[$-416]mmm/yy;@" sourceLinked="0"/>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vert="horz"/>
          <a:lstStyle/>
          <a:p>
            <a:pPr>
              <a:defRPr sz="700">
                <a:solidFill>
                  <a:sysClr val="windowText" lastClr="000000"/>
                </a:solidFill>
              </a:defRPr>
            </a:pPr>
            <a:endParaRPr lang="pt-BR"/>
          </a:p>
        </c:txPr>
        <c:crossAx val="608618520"/>
        <c:crosses val="autoZero"/>
        <c:auto val="1"/>
        <c:lblOffset val="100"/>
        <c:baseTimeUnit val="months"/>
      </c:dateAx>
      <c:valAx>
        <c:axId val="608618520"/>
        <c:scaling>
          <c:orientation val="minMax"/>
        </c:scaling>
        <c:delete val="0"/>
        <c:axPos val="l"/>
        <c:majorGridlines>
          <c:spPr>
            <a:ln>
              <a:solidFill>
                <a:srgbClr val="D9D9D9"/>
              </a:solidFill>
              <a:prstDash val="solid"/>
            </a:ln>
          </c:spPr>
        </c:majorGridlines>
        <c:numFmt formatCode="0%" sourceLinked="0"/>
        <c:majorTickMark val="out"/>
        <c:minorTickMark val="none"/>
        <c:tickLblPos val="nextTo"/>
        <c:spPr>
          <a:ln w="6350">
            <a:solidFill>
              <a:srgbClr val="000000"/>
            </a:solidFill>
            <a:prstDash val="solid"/>
          </a:ln>
        </c:spPr>
        <c:txPr>
          <a:bodyPr rot="0" vert="horz"/>
          <a:lstStyle/>
          <a:p>
            <a:pPr>
              <a:defRPr sz="800"/>
            </a:pPr>
            <a:endParaRPr lang="pt-BR"/>
          </a:p>
        </c:txPr>
        <c:crossAx val="608618128"/>
        <c:crosses val="autoZero"/>
        <c:crossBetween val="between"/>
        <c:majorUnit val="2.5000000000000005E-2"/>
      </c:valAx>
      <c:spPr>
        <a:noFill/>
        <a:ln>
          <a:noFill/>
        </a:ln>
        <a:effectLst/>
      </c:spPr>
    </c:plotArea>
    <c:legend>
      <c:legendPos val="b"/>
      <c:legendEntry>
        <c:idx val="1"/>
        <c:delete val="1"/>
      </c:legendEntry>
      <c:layout>
        <c:manualLayout>
          <c:xMode val="edge"/>
          <c:yMode val="edge"/>
          <c:x val="0.45131222900315943"/>
          <c:y val="0.13379062570882344"/>
          <c:w val="0.52472646298185832"/>
          <c:h val="0.29781362653900345"/>
        </c:manualLayout>
      </c:layout>
      <c:overlay val="0"/>
      <c:txPr>
        <a:bodyPr/>
        <a:lstStyle/>
        <a:p>
          <a:pPr algn="just">
            <a:defRPr sz="700">
              <a:latin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1" i="0" cap="all" baseline="0">
                <a:solidFill>
                  <a:srgbClr val="000000"/>
                </a:solidFill>
                <a:latin typeface="Calibri" panose="020F0502020204030204" pitchFamily="34" charset="0"/>
              </a:defRPr>
            </a:pPr>
            <a:r>
              <a:rPr lang="pt-BR" sz="900" b="1" i="0" cap="all" baseline="0">
                <a:solidFill>
                  <a:srgbClr val="000000"/>
                </a:solidFill>
                <a:latin typeface="Calibri" panose="020F0502020204030204" pitchFamily="34" charset="0"/>
              </a:rPr>
              <a:t>Taxa de câmbio nominal (R$/US$) </a:t>
            </a:r>
          </a:p>
        </c:rich>
      </c:tx>
      <c:layout>
        <c:manualLayout>
          <c:xMode val="edge"/>
          <c:yMode val="edge"/>
          <c:x val="0.23273649158533691"/>
          <c:y val="1.4559876543209876E-2"/>
        </c:manualLayout>
      </c:layout>
      <c:overlay val="0"/>
    </c:title>
    <c:autoTitleDeleted val="0"/>
    <c:plotArea>
      <c:layout>
        <c:manualLayout>
          <c:xMode val="edge"/>
          <c:yMode val="edge"/>
          <c:x val="7.4267179407631386E-3"/>
          <c:y val="6.9905321258263695E-2"/>
          <c:w val="0.97576349707242194"/>
          <c:h val="0.89906570877781244"/>
        </c:manualLayout>
      </c:layout>
      <c:lineChart>
        <c:grouping val="standard"/>
        <c:varyColors val="0"/>
        <c:ser>
          <c:idx val="4"/>
          <c:order val="0"/>
          <c:tx>
            <c:strRef>
              <c:f>'Fig 03'!$B$7</c:f>
              <c:strCache>
                <c:ptCount val="1"/>
                <c:pt idx="0">
                  <c:v>Taxa de câmbio</c:v>
                </c:pt>
              </c:strCache>
            </c:strRef>
          </c:tx>
          <c:spPr>
            <a:ln w="19050">
              <a:solidFill>
                <a:srgbClr val="005D89"/>
              </a:solidFill>
            </a:ln>
          </c:spPr>
          <c:marker>
            <c:symbol val="none"/>
          </c:marker>
          <c:cat>
            <c:numRef>
              <c:f>'Fig 03'!$A$8:$A$139</c:f>
              <c:numCache>
                <c:formatCode>[$-416]mmm/yy;@</c:formatCode>
                <c:ptCount val="13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numCache>
            </c:numRef>
          </c:cat>
          <c:val>
            <c:numRef>
              <c:f>'Fig 03'!$B$8:$B$139</c:f>
              <c:numCache>
                <c:formatCode>#,##0.00</c:formatCode>
                <c:ptCount val="132"/>
                <c:pt idx="0">
                  <c:v>2.3334000000000001</c:v>
                </c:pt>
                <c:pt idx="1">
                  <c:v>2.2629999999999999</c:v>
                </c:pt>
                <c:pt idx="2">
                  <c:v>2.2360000000000002</c:v>
                </c:pt>
                <c:pt idx="3">
                  <c:v>2.2389999999999999</c:v>
                </c:pt>
                <c:pt idx="4">
                  <c:v>2.2025000000000001</c:v>
                </c:pt>
                <c:pt idx="5">
                  <c:v>2.2673999999999999</c:v>
                </c:pt>
                <c:pt idx="6">
                  <c:v>2.2395999999999998</c:v>
                </c:pt>
                <c:pt idx="7">
                  <c:v>2.4510000000000001</c:v>
                </c:pt>
                <c:pt idx="8">
                  <c:v>2.4441999999999999</c:v>
                </c:pt>
                <c:pt idx="9">
                  <c:v>2.5600999999999998</c:v>
                </c:pt>
                <c:pt idx="10">
                  <c:v>2.6562000000000001</c:v>
                </c:pt>
                <c:pt idx="11">
                  <c:v>2.6623000000000001</c:v>
                </c:pt>
                <c:pt idx="12">
                  <c:v>2.8782000000000001</c:v>
                </c:pt>
                <c:pt idx="13">
                  <c:v>3.2080000000000002</c:v>
                </c:pt>
                <c:pt idx="14">
                  <c:v>2.9935999999999998</c:v>
                </c:pt>
                <c:pt idx="15">
                  <c:v>3.1787999999999998</c:v>
                </c:pt>
                <c:pt idx="16">
                  <c:v>3.1025999999999998</c:v>
                </c:pt>
                <c:pt idx="17">
                  <c:v>3.3940000000000001</c:v>
                </c:pt>
                <c:pt idx="18">
                  <c:v>3.6467000000000001</c:v>
                </c:pt>
                <c:pt idx="19">
                  <c:v>3.9729000000000001</c:v>
                </c:pt>
                <c:pt idx="20">
                  <c:v>3.8589000000000002</c:v>
                </c:pt>
                <c:pt idx="21">
                  <c:v>3.8506</c:v>
                </c:pt>
                <c:pt idx="22">
                  <c:v>3.9047999999999998</c:v>
                </c:pt>
                <c:pt idx="23">
                  <c:v>4.0427999999999997</c:v>
                </c:pt>
                <c:pt idx="24">
                  <c:v>3.9796</c:v>
                </c:pt>
                <c:pt idx="25">
                  <c:v>3.5589</c:v>
                </c:pt>
                <c:pt idx="26">
                  <c:v>3.4508000000000001</c:v>
                </c:pt>
                <c:pt idx="27">
                  <c:v>3.5951</c:v>
                </c:pt>
                <c:pt idx="28">
                  <c:v>3.2098</c:v>
                </c:pt>
                <c:pt idx="29">
                  <c:v>3.2389999999999999</c:v>
                </c:pt>
                <c:pt idx="30">
                  <c:v>3.2403</c:v>
                </c:pt>
                <c:pt idx="31">
                  <c:v>3.2462</c:v>
                </c:pt>
                <c:pt idx="32">
                  <c:v>3.1810999999999998</c:v>
                </c:pt>
                <c:pt idx="33">
                  <c:v>3.3967000000000001</c:v>
                </c:pt>
                <c:pt idx="34">
                  <c:v>3.2591000000000001</c:v>
                </c:pt>
                <c:pt idx="35">
                  <c:v>3.1269999999999998</c:v>
                </c:pt>
                <c:pt idx="36">
                  <c:v>3.0992999999999999</c:v>
                </c:pt>
                <c:pt idx="37">
                  <c:v>3.1684000000000001</c:v>
                </c:pt>
                <c:pt idx="38">
                  <c:v>3.1983999999999999</c:v>
                </c:pt>
                <c:pt idx="39">
                  <c:v>3.2437</c:v>
                </c:pt>
                <c:pt idx="40">
                  <c:v>3.3081999999999998</c:v>
                </c:pt>
                <c:pt idx="41">
                  <c:v>3.1307</c:v>
                </c:pt>
                <c:pt idx="42">
                  <c:v>3.1471</c:v>
                </c:pt>
                <c:pt idx="43">
                  <c:v>3.1680000000000001</c:v>
                </c:pt>
                <c:pt idx="44">
                  <c:v>3.2768999999999999</c:v>
                </c:pt>
                <c:pt idx="45">
                  <c:v>3.2616000000000001</c:v>
                </c:pt>
                <c:pt idx="46">
                  <c:v>3.3079999999999998</c:v>
                </c:pt>
                <c:pt idx="47">
                  <c:v>3.1623999999999999</c:v>
                </c:pt>
                <c:pt idx="48">
                  <c:v>3.2448999999999999</c:v>
                </c:pt>
                <c:pt idx="49">
                  <c:v>3.3237999999999999</c:v>
                </c:pt>
                <c:pt idx="50">
                  <c:v>3.4811000000000001</c:v>
                </c:pt>
                <c:pt idx="51">
                  <c:v>3.7370000000000001</c:v>
                </c:pt>
                <c:pt idx="52">
                  <c:v>3.8557999999999999</c:v>
                </c:pt>
                <c:pt idx="53">
                  <c:v>3.7549000000000001</c:v>
                </c:pt>
                <c:pt idx="54">
                  <c:v>4.1353</c:v>
                </c:pt>
                <c:pt idx="55">
                  <c:v>4.0038999999999998</c:v>
                </c:pt>
                <c:pt idx="56">
                  <c:v>3.7176999999999998</c:v>
                </c:pt>
                <c:pt idx="57">
                  <c:v>3.8633000000000002</c:v>
                </c:pt>
                <c:pt idx="58">
                  <c:v>3.8748</c:v>
                </c:pt>
                <c:pt idx="59">
                  <c:v>3.6518999999999999</c:v>
                </c:pt>
                <c:pt idx="60">
                  <c:v>3.7385000000000002</c:v>
                </c:pt>
                <c:pt idx="61">
                  <c:v>3.8967000000000001</c:v>
                </c:pt>
                <c:pt idx="62">
                  <c:v>3.9453</c:v>
                </c:pt>
                <c:pt idx="63">
                  <c:v>3.9407000000000001</c:v>
                </c:pt>
                <c:pt idx="64">
                  <c:v>3.8321999999999998</c:v>
                </c:pt>
                <c:pt idx="65">
                  <c:v>3.7648999999999999</c:v>
                </c:pt>
                <c:pt idx="66">
                  <c:v>4.1384999999999996</c:v>
                </c:pt>
                <c:pt idx="67">
                  <c:v>4.1643999999999997</c:v>
                </c:pt>
                <c:pt idx="68">
                  <c:v>4.0041000000000002</c:v>
                </c:pt>
                <c:pt idx="69">
                  <c:v>4.2240000000000002</c:v>
                </c:pt>
                <c:pt idx="70">
                  <c:v>4.0307000000000004</c:v>
                </c:pt>
                <c:pt idx="71">
                  <c:v>4.2694999999999999</c:v>
                </c:pt>
                <c:pt idx="72">
                  <c:v>4.4987000000000004</c:v>
                </c:pt>
                <c:pt idx="73">
                  <c:v>5.1986999999999997</c:v>
                </c:pt>
                <c:pt idx="74">
                  <c:v>5.4269999999999996</c:v>
                </c:pt>
                <c:pt idx="75">
                  <c:v>5.4263000000000003</c:v>
                </c:pt>
                <c:pt idx="76">
                  <c:v>5.476</c:v>
                </c:pt>
                <c:pt idx="77">
                  <c:v>5.2032999999999996</c:v>
                </c:pt>
                <c:pt idx="78">
                  <c:v>5.4713000000000003</c:v>
                </c:pt>
                <c:pt idx="79">
                  <c:v>5.6406999999999998</c:v>
                </c:pt>
                <c:pt idx="80">
                  <c:v>5.7717999999999998</c:v>
                </c:pt>
                <c:pt idx="81">
                  <c:v>5.3316999999999997</c:v>
                </c:pt>
                <c:pt idx="82">
                  <c:v>5.1966999999999999</c:v>
                </c:pt>
                <c:pt idx="83">
                  <c:v>5.4759000000000002</c:v>
                </c:pt>
                <c:pt idx="84">
                  <c:v>5.5301999999999998</c:v>
                </c:pt>
                <c:pt idx="85">
                  <c:v>5.6973000000000003</c:v>
                </c:pt>
                <c:pt idx="86">
                  <c:v>5.4036</c:v>
                </c:pt>
                <c:pt idx="87">
                  <c:v>5.2321999999999997</c:v>
                </c:pt>
                <c:pt idx="88">
                  <c:v>5.0022000000000002</c:v>
                </c:pt>
                <c:pt idx="89">
                  <c:v>5.1215999999999999</c:v>
                </c:pt>
                <c:pt idx="90">
                  <c:v>5.1433</c:v>
                </c:pt>
                <c:pt idx="91">
                  <c:v>5.4394</c:v>
                </c:pt>
                <c:pt idx="92">
                  <c:v>5.6429999999999998</c:v>
                </c:pt>
                <c:pt idx="93">
                  <c:v>5.6199000000000003</c:v>
                </c:pt>
                <c:pt idx="94">
                  <c:v>5.5804999999999998</c:v>
                </c:pt>
                <c:pt idx="95">
                  <c:v>5.3574000000000002</c:v>
                </c:pt>
                <c:pt idx="96">
                  <c:v>5.1394000000000002</c:v>
                </c:pt>
                <c:pt idx="97">
                  <c:v>4.7378</c:v>
                </c:pt>
                <c:pt idx="98">
                  <c:v>4.9191000000000003</c:v>
                </c:pt>
                <c:pt idx="99">
                  <c:v>4.7289000000000003</c:v>
                </c:pt>
                <c:pt idx="100">
                  <c:v>5.2380000000000004</c:v>
                </c:pt>
                <c:pt idx="101">
                  <c:v>5.1883999999999997</c:v>
                </c:pt>
                <c:pt idx="102">
                  <c:v>5.1790000000000003</c:v>
                </c:pt>
                <c:pt idx="103">
                  <c:v>5.4066000000000001</c:v>
                </c:pt>
                <c:pt idx="104">
                  <c:v>5.2569999999999997</c:v>
                </c:pt>
                <c:pt idx="105">
                  <c:v>5.2941000000000003</c:v>
                </c:pt>
                <c:pt idx="106">
                  <c:v>5.2176999999999998</c:v>
                </c:pt>
                <c:pt idx="107">
                  <c:v>5.0993000000000004</c:v>
                </c:pt>
                <c:pt idx="108">
                  <c:v>5.2077999999999998</c:v>
                </c:pt>
                <c:pt idx="109">
                  <c:v>5.0804</c:v>
                </c:pt>
                <c:pt idx="110">
                  <c:v>5.0007000000000001</c:v>
                </c:pt>
                <c:pt idx="111">
                  <c:v>5.0959000000000003</c:v>
                </c:pt>
                <c:pt idx="112">
                  <c:v>4.8192000000000004</c:v>
                </c:pt>
                <c:pt idx="113">
                  <c:v>4.7415000000000003</c:v>
                </c:pt>
                <c:pt idx="114">
                  <c:v>4.9218999999999999</c:v>
                </c:pt>
                <c:pt idx="115">
                  <c:v>5.0076000000000001</c:v>
                </c:pt>
                <c:pt idx="116">
                  <c:v>5.0575000000000001</c:v>
                </c:pt>
                <c:pt idx="117">
                  <c:v>4.9355000000000002</c:v>
                </c:pt>
                <c:pt idx="118">
                  <c:v>4.8413000000000004</c:v>
                </c:pt>
                <c:pt idx="119">
                  <c:v>4.9535</c:v>
                </c:pt>
                <c:pt idx="120">
                  <c:v>4.9832999999999998</c:v>
                </c:pt>
                <c:pt idx="121">
                  <c:v>4.9962</c:v>
                </c:pt>
                <c:pt idx="122">
                  <c:v>5.1718000000000002</c:v>
                </c:pt>
                <c:pt idx="123">
                  <c:v>5.2</c:v>
                </c:pt>
              </c:numCache>
            </c:numRef>
          </c:val>
          <c:smooth val="1"/>
          <c:extLst>
            <c:ext xmlns:c16="http://schemas.microsoft.com/office/drawing/2014/chart" uri="{C3380CC4-5D6E-409C-BE32-E72D297353CC}">
              <c16:uniqueId val="{00000000-1539-4D46-8525-26FDAF96CEB7}"/>
            </c:ext>
          </c:extLst>
        </c:ser>
        <c:dLbls>
          <c:showLegendKey val="0"/>
          <c:showVal val="0"/>
          <c:showCatName val="0"/>
          <c:showSerName val="0"/>
          <c:showPercent val="0"/>
          <c:showBubbleSize val="0"/>
        </c:dLbls>
        <c:smooth val="0"/>
        <c:axId val="604988224"/>
        <c:axId val="604990184"/>
      </c:lineChart>
      <c:dateAx>
        <c:axId val="604988224"/>
        <c:scaling>
          <c:orientation val="minMax"/>
        </c:scaling>
        <c:delete val="0"/>
        <c:axPos val="b"/>
        <c:numFmt formatCode="[$-416]mmm/yy;@" sourceLinked="0"/>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sz="700"/>
            </a:pPr>
            <a:endParaRPr lang="pt-BR"/>
          </a:p>
        </c:txPr>
        <c:crossAx val="604990184"/>
        <c:crosses val="autoZero"/>
        <c:auto val="1"/>
        <c:lblOffset val="100"/>
        <c:baseTimeUnit val="months"/>
        <c:majorUnit val="9"/>
        <c:majorTimeUnit val="months"/>
      </c:dateAx>
      <c:valAx>
        <c:axId val="604990184"/>
        <c:scaling>
          <c:orientation val="minMax"/>
          <c:min val="2"/>
        </c:scaling>
        <c:delete val="0"/>
        <c:axPos val="l"/>
        <c:majorGridlines>
          <c:spPr>
            <a:ln>
              <a:solidFill>
                <a:srgbClr val="D9D9D9"/>
              </a:solidFill>
              <a:prstDash val="solid"/>
            </a:ln>
          </c:spPr>
        </c:majorGridlines>
        <c:numFmt formatCode="#,##0.0" sourceLinked="0"/>
        <c:majorTickMark val="out"/>
        <c:minorTickMark val="none"/>
        <c:tickLblPos val="nextTo"/>
        <c:spPr>
          <a:noFill/>
          <a:ln w="6350">
            <a:solidFill>
              <a:srgbClr val="000000"/>
            </a:solidFill>
            <a:prstDash val="solid"/>
          </a:ln>
        </c:spPr>
        <c:txPr>
          <a:bodyPr/>
          <a:lstStyle/>
          <a:p>
            <a:pPr>
              <a:defRPr sz="800"/>
            </a:pPr>
            <a:endParaRPr lang="pt-BR"/>
          </a:p>
        </c:txPr>
        <c:crossAx val="604988224"/>
        <c:crosses val="autoZero"/>
        <c:crossBetween val="between"/>
      </c:valAx>
      <c:spPr>
        <a:ln>
          <a:noFill/>
        </a:ln>
      </c:spPr>
    </c:plotArea>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cap="all" baseline="0">
                <a:solidFill>
                  <a:srgbClr val="000000"/>
                </a:solidFill>
                <a:latin typeface="Calibri" panose="020F0502020204030204" pitchFamily="34" charset="0"/>
              </a:defRPr>
            </a:pPr>
            <a:r>
              <a:rPr lang="pt-BR" sz="900" b="1" i="0" cap="all" baseline="0">
                <a:solidFill>
                  <a:srgbClr val="000000"/>
                </a:solidFill>
                <a:latin typeface="Calibri" panose="020F0502020204030204" pitchFamily="34" charset="0"/>
              </a:rPr>
              <a:t>expectativas ipca (focus)</a:t>
            </a:r>
          </a:p>
        </c:rich>
      </c:tx>
      <c:layout>
        <c:manualLayout>
          <c:xMode val="edge"/>
          <c:yMode val="edge"/>
          <c:x val="0.39920893789176448"/>
          <c:y val="1.4559787129033533E-2"/>
        </c:manualLayout>
      </c:layout>
      <c:overlay val="0"/>
    </c:title>
    <c:autoTitleDeleted val="0"/>
    <c:plotArea>
      <c:layout>
        <c:manualLayout>
          <c:layoutTarget val="inner"/>
          <c:xMode val="edge"/>
          <c:yMode val="edge"/>
          <c:x val="9.0471913580246907E-2"/>
          <c:y val="8.4602777777777777E-2"/>
          <c:w val="0.90952808641975313"/>
          <c:h val="0.77801203703703703"/>
        </c:manualLayout>
      </c:layout>
      <c:lineChart>
        <c:grouping val="standard"/>
        <c:varyColors val="0"/>
        <c:ser>
          <c:idx val="0"/>
          <c:order val="0"/>
          <c:tx>
            <c:strRef>
              <c:f>'Fig 03'!$H$7</c:f>
              <c:strCache>
                <c:ptCount val="1"/>
                <c:pt idx="0">
                  <c:v>2024</c:v>
                </c:pt>
              </c:strCache>
            </c:strRef>
          </c:tx>
          <c:spPr>
            <a:ln w="22225">
              <a:solidFill>
                <a:srgbClr val="00ADFA"/>
              </a:solidFill>
              <a:prstDash val="solid"/>
            </a:ln>
          </c:spPr>
          <c:marker>
            <c:symbol val="none"/>
          </c:marker>
          <c:cat>
            <c:numRef>
              <c:f>'Fig 03'!$A$128:$A$139</c:f>
              <c:numCache>
                <c:formatCode>[$-416]mmm/yy;@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'Fig 03'!$H$128:$H$139</c:f>
              <c:numCache>
                <c:formatCode>#,##0.00</c:formatCode>
                <c:ptCount val="12"/>
                <c:pt idx="0">
                  <c:v>3.8136999999999999</c:v>
                </c:pt>
                <c:pt idx="1">
                  <c:v>3.8</c:v>
                </c:pt>
                <c:pt idx="2">
                  <c:v>3.7505999999999999</c:v>
                </c:pt>
                <c:pt idx="3">
                  <c:v>3.73</c:v>
                </c:pt>
                <c:pt idx="4">
                  <c:v>3.8845000000000001</c:v>
                </c:pt>
                <c:pt idx="5">
                  <c:v>4.0045999999999999</c:v>
                </c:pt>
                <c:pt idx="6">
                  <c:v>4.0999999999999996</c:v>
                </c:pt>
                <c:pt idx="7">
                  <c:v>4.26</c:v>
                </c:pt>
                <c:pt idx="8">
                  <c:v>4.3638000000000003</c:v>
                </c:pt>
                <c:pt idx="9">
                  <c:v>4.5548000000000002</c:v>
                </c:pt>
                <c:pt idx="10">
                  <c:v>4.71</c:v>
                </c:pt>
                <c:pt idx="11">
                  <c:v>4.8937999999999997</c:v>
                </c:pt>
              </c:numCache>
            </c:numRef>
          </c:val>
          <c:smooth val="1"/>
          <c:extLst>
            <c:ext xmlns:c16="http://schemas.microsoft.com/office/drawing/2014/chart" uri="{C3380CC4-5D6E-409C-BE32-E72D297353CC}">
              <c16:uniqueId val="{00000000-75F5-404F-BB33-75A817D99820}"/>
            </c:ext>
          </c:extLst>
        </c:ser>
        <c:ser>
          <c:idx val="2"/>
          <c:order val="1"/>
          <c:tx>
            <c:strRef>
              <c:f>'Fig 03'!$I$7</c:f>
              <c:strCache>
                <c:ptCount val="1"/>
                <c:pt idx="0">
                  <c:v>2025</c:v>
                </c:pt>
              </c:strCache>
            </c:strRef>
          </c:tx>
          <c:spPr>
            <a:ln w="22225">
              <a:solidFill>
                <a:srgbClr val="9EBBD3"/>
              </a:solidFill>
            </a:ln>
          </c:spPr>
          <c:marker>
            <c:symbol val="none"/>
          </c:marker>
          <c:cat>
            <c:numRef>
              <c:f>'Fig 03'!$A$128:$A$139</c:f>
              <c:numCache>
                <c:formatCode>[$-416]mmm/yy;@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'Fig 03'!$I$128:$I$139</c:f>
              <c:numCache>
                <c:formatCode>#,##0.00</c:formatCode>
                <c:ptCount val="12"/>
                <c:pt idx="0">
                  <c:v>3.5</c:v>
                </c:pt>
                <c:pt idx="1">
                  <c:v>3.5169999999999999</c:v>
                </c:pt>
                <c:pt idx="2">
                  <c:v>3.51</c:v>
                </c:pt>
                <c:pt idx="3">
                  <c:v>3.6280000000000001</c:v>
                </c:pt>
                <c:pt idx="4">
                  <c:v>3.7650000000000001</c:v>
                </c:pt>
                <c:pt idx="5">
                  <c:v>3.8656000000000001</c:v>
                </c:pt>
                <c:pt idx="6">
                  <c:v>3.9597000000000002</c:v>
                </c:pt>
                <c:pt idx="7">
                  <c:v>3.9150999999999998</c:v>
                </c:pt>
                <c:pt idx="8">
                  <c:v>3.97</c:v>
                </c:pt>
                <c:pt idx="9">
                  <c:v>4</c:v>
                </c:pt>
                <c:pt idx="10">
                  <c:v>4.4000000000000004</c:v>
                </c:pt>
                <c:pt idx="11">
                  <c:v>4.6006</c:v>
                </c:pt>
              </c:numCache>
            </c:numRef>
          </c:val>
          <c:smooth val="1"/>
          <c:extLst>
            <c:ext xmlns:c16="http://schemas.microsoft.com/office/drawing/2014/chart" uri="{C3380CC4-5D6E-409C-BE32-E72D297353CC}">
              <c16:uniqueId val="{00000001-75F5-404F-BB33-75A817D99820}"/>
            </c:ext>
          </c:extLst>
        </c:ser>
        <c:ser>
          <c:idx val="3"/>
          <c:order val="2"/>
          <c:tx>
            <c:strRef>
              <c:f>'Fig 03'!$J$7</c:f>
              <c:strCache>
                <c:ptCount val="1"/>
                <c:pt idx="0">
                  <c:v>2026</c:v>
                </c:pt>
              </c:strCache>
            </c:strRef>
          </c:tx>
          <c:spPr>
            <a:ln w="25400">
              <a:solidFill>
                <a:srgbClr val="BD534B"/>
              </a:solidFill>
            </a:ln>
          </c:spPr>
          <c:marker>
            <c:symbol val="none"/>
          </c:marker>
          <c:cat>
            <c:numRef>
              <c:f>'Fig 03'!$A$128:$A$139</c:f>
              <c:numCache>
                <c:formatCode>[$-416]mmm/yy;@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'Fig 03'!$J$128:$J$139</c:f>
              <c:numCache>
                <c:formatCode>#,##0.00</c:formatCode>
                <c:ptCount val="12"/>
                <c:pt idx="0">
                  <c:v>3.5</c:v>
                </c:pt>
                <c:pt idx="1">
                  <c:v>3.5</c:v>
                </c:pt>
                <c:pt idx="2">
                  <c:v>3.5</c:v>
                </c:pt>
                <c:pt idx="3">
                  <c:v>3.5</c:v>
                </c:pt>
                <c:pt idx="4">
                  <c:v>3.6</c:v>
                </c:pt>
                <c:pt idx="5">
                  <c:v>3.6</c:v>
                </c:pt>
                <c:pt idx="6">
                  <c:v>3.6</c:v>
                </c:pt>
                <c:pt idx="7">
                  <c:v>3.6</c:v>
                </c:pt>
                <c:pt idx="8">
                  <c:v>3.61</c:v>
                </c:pt>
                <c:pt idx="9">
                  <c:v>3.6</c:v>
                </c:pt>
                <c:pt idx="10">
                  <c:v>3.8050000000000002</c:v>
                </c:pt>
                <c:pt idx="11">
                  <c:v>4</c:v>
                </c:pt>
              </c:numCache>
            </c:numRef>
          </c:val>
          <c:smooth val="1"/>
          <c:extLst>
            <c:ext xmlns:c16="http://schemas.microsoft.com/office/drawing/2014/chart" uri="{C3380CC4-5D6E-409C-BE32-E72D297353CC}">
              <c16:uniqueId val="{00000002-75F5-404F-BB33-75A817D99820}"/>
            </c:ext>
          </c:extLst>
        </c:ser>
        <c:dLbls>
          <c:showLegendKey val="0"/>
          <c:showVal val="0"/>
          <c:showCatName val="0"/>
          <c:showSerName val="0"/>
          <c:showPercent val="0"/>
          <c:showBubbleSize val="0"/>
        </c:dLbls>
        <c:smooth val="0"/>
        <c:axId val="612132552"/>
        <c:axId val="612123536"/>
      </c:lineChart>
      <c:dateAx>
        <c:axId val="612132552"/>
        <c:scaling>
          <c:orientation val="minMax"/>
        </c:scaling>
        <c:delete val="0"/>
        <c:axPos val="b"/>
        <c:numFmt formatCode="[$-416]mmm/yy;@" sourceLinked="0"/>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sz="700"/>
            </a:pPr>
            <a:endParaRPr lang="pt-BR"/>
          </a:p>
        </c:txPr>
        <c:crossAx val="612123536"/>
        <c:crosses val="autoZero"/>
        <c:auto val="1"/>
        <c:lblOffset val="100"/>
        <c:baseTimeUnit val="months"/>
        <c:majorUnit val="1"/>
        <c:majorTimeUnit val="months"/>
      </c:dateAx>
      <c:valAx>
        <c:axId val="612123536"/>
        <c:scaling>
          <c:orientation val="minMax"/>
          <c:min val="2"/>
        </c:scaling>
        <c:delete val="0"/>
        <c:axPos val="l"/>
        <c:majorGridlines>
          <c:spPr>
            <a:ln>
              <a:solidFill>
                <a:srgbClr val="D9D9D9"/>
              </a:solidFill>
              <a:prstDash val="solid"/>
            </a:ln>
          </c:spPr>
        </c:majorGridlines>
        <c:numFmt formatCode="#,##0.00" sourceLinked="1"/>
        <c:majorTickMark val="out"/>
        <c:minorTickMark val="none"/>
        <c:tickLblPos val="nextTo"/>
        <c:spPr>
          <a:ln w="6350">
            <a:solidFill>
              <a:srgbClr val="000000"/>
            </a:solidFill>
            <a:prstDash val="solid"/>
          </a:ln>
        </c:spPr>
        <c:txPr>
          <a:bodyPr/>
          <a:lstStyle/>
          <a:p>
            <a:pPr>
              <a:defRPr sz="800"/>
            </a:pPr>
            <a:endParaRPr lang="pt-BR"/>
          </a:p>
        </c:txPr>
        <c:crossAx val="612132552"/>
        <c:crosses val="autoZero"/>
        <c:crossBetween val="between"/>
      </c:valAx>
      <c:spPr>
        <a:noFill/>
        <a:ln>
          <a:noFill/>
        </a:ln>
      </c:spPr>
    </c:plotArea>
    <c:legend>
      <c:legendPos val="b"/>
      <c:layout>
        <c:manualLayout>
          <c:xMode val="edge"/>
          <c:yMode val="edge"/>
          <c:x val="0.18907707497261533"/>
          <c:y val="0.69562741605743295"/>
          <c:w val="0.76665504148226016"/>
          <c:h val="0.10797897824313996"/>
        </c:manualLayout>
      </c:layout>
      <c:overlay val="0"/>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4. DECOMPOSIÇÃO DA TAXA DE CRESCIMENTO DO PIB POTENCIAL (P.P.)</a:t>
            </a:r>
          </a:p>
        </c:rich>
      </c:tx>
      <c:layout>
        <c:manualLayout>
          <c:xMode val="edge"/>
          <c:yMode val="edge"/>
          <c:x val="0.21202546296296296"/>
          <c:y val="1.4111111111111111E-2"/>
        </c:manualLayout>
      </c:layout>
      <c:overlay val="0"/>
    </c:title>
    <c:autoTitleDeleted val="0"/>
    <c:plotArea>
      <c:layout>
        <c:manualLayout>
          <c:xMode val="edge"/>
          <c:yMode val="edge"/>
          <c:x val="0"/>
          <c:y val="6.344722222222221E-2"/>
          <c:w val="0.99318238640397316"/>
          <c:h val="0.8756638888888143"/>
        </c:manualLayout>
      </c:layout>
      <c:barChart>
        <c:barDir val="col"/>
        <c:grouping val="stacked"/>
        <c:varyColors val="0"/>
        <c:ser>
          <c:idx val="0"/>
          <c:order val="1"/>
          <c:tx>
            <c:strRef>
              <c:f>'Fig 04'!$C$7</c:f>
              <c:strCache>
                <c:ptCount val="1"/>
                <c:pt idx="0">
                  <c:v>PTF*</c:v>
                </c:pt>
              </c:strCache>
            </c:strRef>
          </c:tx>
          <c:invertIfNegative val="0"/>
          <c:cat>
            <c:strRef>
              <c:f>'Fig 04'!$A$8:$A$13</c:f>
              <c:strCache>
                <c:ptCount val="6"/>
                <c:pt idx="0">
                  <c:v>25 anos (99-23)</c:v>
                </c:pt>
                <c:pt idx="1">
                  <c:v>20 anos (04-23)</c:v>
                </c:pt>
                <c:pt idx="2">
                  <c:v>15 anos (09-23)</c:v>
                </c:pt>
                <c:pt idx="3">
                  <c:v>10 anos (14-23)</c:v>
                </c:pt>
                <c:pt idx="4">
                  <c:v>5 anos (19-23)</c:v>
                </c:pt>
                <c:pt idx="5">
                  <c:v>2026-2034</c:v>
                </c:pt>
              </c:strCache>
            </c:strRef>
          </c:cat>
          <c:val>
            <c:numRef>
              <c:f>'Fig 04'!$C$8:$C$13</c:f>
              <c:numCache>
                <c:formatCode>0.00%</c:formatCode>
                <c:ptCount val="6"/>
                <c:pt idx="0">
                  <c:v>6.2957871991942138E-3</c:v>
                </c:pt>
                <c:pt idx="1">
                  <c:v>7.9454547766484307E-3</c:v>
                </c:pt>
                <c:pt idx="2">
                  <c:v>5.5668739785930121E-3</c:v>
                </c:pt>
                <c:pt idx="3">
                  <c:v>3.6020588902774264E-4</c:v>
                </c:pt>
                <c:pt idx="4">
                  <c:v>-1.7633648117387768E-4</c:v>
                </c:pt>
                <c:pt idx="5">
                  <c:v>7.5174162531543853E-3</c:v>
                </c:pt>
              </c:numCache>
            </c:numRef>
          </c:val>
          <c:extLst>
            <c:ext xmlns:c16="http://schemas.microsoft.com/office/drawing/2014/chart" uri="{C3380CC4-5D6E-409C-BE32-E72D297353CC}">
              <c16:uniqueId val="{00000000-2DC1-4B76-A893-9AB32B755FAC}"/>
            </c:ext>
          </c:extLst>
        </c:ser>
        <c:ser>
          <c:idx val="1"/>
          <c:order val="2"/>
          <c:tx>
            <c:strRef>
              <c:f>'Fig 04'!$D$7</c:f>
              <c:strCache>
                <c:ptCount val="1"/>
                <c:pt idx="0">
                  <c:v>K*</c:v>
                </c:pt>
              </c:strCache>
            </c:strRef>
          </c:tx>
          <c:invertIfNegative val="0"/>
          <c:cat>
            <c:strRef>
              <c:f>'Fig 04'!$A$8:$A$13</c:f>
              <c:strCache>
                <c:ptCount val="6"/>
                <c:pt idx="0">
                  <c:v>25 anos (99-23)</c:v>
                </c:pt>
                <c:pt idx="1">
                  <c:v>20 anos (04-23)</c:v>
                </c:pt>
                <c:pt idx="2">
                  <c:v>15 anos (09-23)</c:v>
                </c:pt>
                <c:pt idx="3">
                  <c:v>10 anos (14-23)</c:v>
                </c:pt>
                <c:pt idx="4">
                  <c:v>5 anos (19-23)</c:v>
                </c:pt>
                <c:pt idx="5">
                  <c:v>2026-2034</c:v>
                </c:pt>
              </c:strCache>
            </c:strRef>
          </c:cat>
          <c:val>
            <c:numRef>
              <c:f>'Fig 04'!$D$8:$D$13</c:f>
              <c:numCache>
                <c:formatCode>0.00%</c:formatCode>
                <c:ptCount val="6"/>
                <c:pt idx="0">
                  <c:v>6.1468267030841519E-3</c:v>
                </c:pt>
                <c:pt idx="1">
                  <c:v>5.8930310851648578E-3</c:v>
                </c:pt>
                <c:pt idx="2">
                  <c:v>4.5703711926815774E-3</c:v>
                </c:pt>
                <c:pt idx="3">
                  <c:v>1.2188393156501221E-3</c:v>
                </c:pt>
                <c:pt idx="4">
                  <c:v>4.7363964204279801E-3</c:v>
                </c:pt>
                <c:pt idx="5">
                  <c:v>9.4497817711574512E-3</c:v>
                </c:pt>
              </c:numCache>
            </c:numRef>
          </c:val>
          <c:extLst>
            <c:ext xmlns:c16="http://schemas.microsoft.com/office/drawing/2014/chart" uri="{C3380CC4-5D6E-409C-BE32-E72D297353CC}">
              <c16:uniqueId val="{00000001-2DC1-4B76-A893-9AB32B755FAC}"/>
            </c:ext>
          </c:extLst>
        </c:ser>
        <c:ser>
          <c:idx val="2"/>
          <c:order val="3"/>
          <c:tx>
            <c:strRef>
              <c:f>'Fig 04'!$E$7</c:f>
              <c:strCache>
                <c:ptCount val="1"/>
                <c:pt idx="0">
                  <c:v>L*</c:v>
                </c:pt>
              </c:strCache>
            </c:strRef>
          </c:tx>
          <c:invertIfNegative val="0"/>
          <c:cat>
            <c:strRef>
              <c:f>'Fig 04'!$A$8:$A$13</c:f>
              <c:strCache>
                <c:ptCount val="6"/>
                <c:pt idx="0">
                  <c:v>25 anos (99-23)</c:v>
                </c:pt>
                <c:pt idx="1">
                  <c:v>20 anos (04-23)</c:v>
                </c:pt>
                <c:pt idx="2">
                  <c:v>15 anos (09-23)</c:v>
                </c:pt>
                <c:pt idx="3">
                  <c:v>10 anos (14-23)</c:v>
                </c:pt>
                <c:pt idx="4">
                  <c:v>5 anos (19-23)</c:v>
                </c:pt>
                <c:pt idx="5">
                  <c:v>2026-2034</c:v>
                </c:pt>
              </c:strCache>
            </c:strRef>
          </c:cat>
          <c:val>
            <c:numRef>
              <c:f>'Fig 04'!$E$8:$E$13</c:f>
              <c:numCache>
                <c:formatCode>0.00%</c:formatCode>
                <c:ptCount val="6"/>
                <c:pt idx="0">
                  <c:v>8.7734371462761633E-3</c:v>
                </c:pt>
                <c:pt idx="1">
                  <c:v>6.8740259584452621E-3</c:v>
                </c:pt>
                <c:pt idx="2">
                  <c:v>4.6930312559147593E-3</c:v>
                </c:pt>
                <c:pt idx="3">
                  <c:v>4.0840432314296123E-3</c:v>
                </c:pt>
                <c:pt idx="4">
                  <c:v>7.8024997231072478E-3</c:v>
                </c:pt>
                <c:pt idx="5">
                  <c:v>5.0584939587141609E-3</c:v>
                </c:pt>
              </c:numCache>
            </c:numRef>
          </c:val>
          <c:extLst>
            <c:ext xmlns:c16="http://schemas.microsoft.com/office/drawing/2014/chart" uri="{C3380CC4-5D6E-409C-BE32-E72D297353CC}">
              <c16:uniqueId val="{00000002-2DC1-4B76-A893-9AB32B755FAC}"/>
            </c:ext>
          </c:extLst>
        </c:ser>
        <c:dLbls>
          <c:showLegendKey val="0"/>
          <c:showVal val="0"/>
          <c:showCatName val="0"/>
          <c:showSerName val="0"/>
          <c:showPercent val="0"/>
          <c:showBubbleSize val="0"/>
        </c:dLbls>
        <c:gapWidth val="150"/>
        <c:overlap val="100"/>
        <c:axId val="482894384"/>
        <c:axId val="482891248"/>
      </c:barChart>
      <c:lineChart>
        <c:grouping val="standard"/>
        <c:varyColors val="0"/>
        <c:ser>
          <c:idx val="3"/>
          <c:order val="0"/>
          <c:tx>
            <c:strRef>
              <c:f>'Fig 04'!$B$7</c:f>
              <c:strCache>
                <c:ptCount val="1"/>
                <c:pt idx="0">
                  <c:v>PIB*</c:v>
                </c:pt>
              </c:strCache>
            </c:strRef>
          </c:tx>
          <c:spPr>
            <a:ln w="19050">
              <a:noFill/>
            </a:ln>
          </c:spPr>
          <c:marker>
            <c:symbol val="circle"/>
            <c:size val="5"/>
            <c:spPr>
              <a:solidFill>
                <a:schemeClr val="bg1"/>
              </a:solidFill>
              <a:ln w="9525">
                <a:solidFill>
                  <a:schemeClr val="tx2">
                    <a:alpha val="99000"/>
                  </a:schemeClr>
                </a:solidFill>
              </a:ln>
              <a:effectLst/>
            </c:spPr>
          </c:marker>
          <c:dLbls>
            <c:dLbl>
              <c:idx val="0"/>
              <c:layout>
                <c:manualLayout>
                  <c:x val="-3.0814841794324924E-2"/>
                  <c:y val="-6.6429418742586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C1-4B76-A893-9AB32B755FAC}"/>
                </c:ext>
              </c:extLst>
            </c:dLbl>
            <c:dLbl>
              <c:idx val="1"/>
              <c:layout>
                <c:manualLayout>
                  <c:x val="-3.3827555659815392E-2"/>
                  <c:y val="-7.1174377224199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C1-4B76-A893-9AB32B755FAC}"/>
                </c:ext>
              </c:extLst>
            </c:dLbl>
            <c:dLbl>
              <c:idx val="2"/>
              <c:layout>
                <c:manualLayout>
                  <c:x val="-3.1867539979689913E-2"/>
                  <c:y val="-8.0664294187425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C1-4B76-A893-9AB32B755FAC}"/>
                </c:ext>
              </c:extLst>
            </c:dLbl>
            <c:dLbl>
              <c:idx val="3"/>
              <c:layout>
                <c:manualLayout>
                  <c:x val="-3.5025480203841629E-2"/>
                  <c:y val="-6.6429418742585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C1-4B76-A893-9AB32B755FAC}"/>
                </c:ext>
              </c:extLst>
            </c:dLbl>
            <c:dLbl>
              <c:idx val="4"/>
              <c:layout>
                <c:manualLayout>
                  <c:x val="-3.2157992697012583E-2"/>
                  <c:y val="-7.1174377224199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C1-4B76-A893-9AB32B755FAC}"/>
                </c:ext>
              </c:extLst>
            </c:dLbl>
            <c:dLbl>
              <c:idx val="5"/>
              <c:layout>
                <c:manualLayout>
                  <c:x val="-3.6694888834701227E-2"/>
                  <c:y val="-7.117437722419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C1-4B76-A893-9AB32B755FAC}"/>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04'!$A$8:$A$13</c:f>
              <c:strCache>
                <c:ptCount val="6"/>
                <c:pt idx="0">
                  <c:v>25 anos (99-23)</c:v>
                </c:pt>
                <c:pt idx="1">
                  <c:v>20 anos (04-23)</c:v>
                </c:pt>
                <c:pt idx="2">
                  <c:v>15 anos (09-23)</c:v>
                </c:pt>
                <c:pt idx="3">
                  <c:v>10 anos (14-23)</c:v>
                </c:pt>
                <c:pt idx="4">
                  <c:v>5 anos (19-23)</c:v>
                </c:pt>
                <c:pt idx="5">
                  <c:v>2026-2034</c:v>
                </c:pt>
              </c:strCache>
            </c:strRef>
          </c:cat>
          <c:val>
            <c:numRef>
              <c:f>'Fig 04'!$B$8:$B$13</c:f>
              <c:numCache>
                <c:formatCode>0.00%</c:formatCode>
                <c:ptCount val="6"/>
                <c:pt idx="0">
                  <c:v>2.1596962045292489E-2</c:v>
                </c:pt>
                <c:pt idx="1">
                  <c:v>2.0921878501671598E-2</c:v>
                </c:pt>
                <c:pt idx="2">
                  <c:v>1.4928948019433008E-2</c:v>
                </c:pt>
                <c:pt idx="3">
                  <c:v>5.868786269459525E-3</c:v>
                </c:pt>
                <c:pt idx="4">
                  <c:v>1.2479575887447192E-2</c:v>
                </c:pt>
                <c:pt idx="5">
                  <c:v>2.2026553106036406E-2</c:v>
                </c:pt>
              </c:numCache>
            </c:numRef>
          </c:val>
          <c:smooth val="0"/>
          <c:extLst>
            <c:ext xmlns:c16="http://schemas.microsoft.com/office/drawing/2014/chart" uri="{C3380CC4-5D6E-409C-BE32-E72D297353CC}">
              <c16:uniqueId val="{00000009-2DC1-4B76-A893-9AB32B755FAC}"/>
            </c:ext>
          </c:extLst>
        </c:ser>
        <c:dLbls>
          <c:showLegendKey val="0"/>
          <c:showVal val="0"/>
          <c:showCatName val="0"/>
          <c:showSerName val="0"/>
          <c:showPercent val="0"/>
          <c:showBubbleSize val="0"/>
        </c:dLbls>
        <c:marker val="1"/>
        <c:smooth val="0"/>
        <c:axId val="482894384"/>
        <c:axId val="482891248"/>
      </c:lineChart>
      <c:catAx>
        <c:axId val="482894384"/>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482891248"/>
        <c:crosses val="autoZero"/>
        <c:auto val="1"/>
        <c:lblAlgn val="ctr"/>
        <c:lblOffset val="100"/>
        <c:noMultiLvlLbl val="0"/>
      </c:catAx>
      <c:valAx>
        <c:axId val="482891248"/>
        <c:scaling>
          <c:orientation val="minMax"/>
          <c:max val="3.5000000000000003E-2"/>
        </c:scaling>
        <c:delete val="0"/>
        <c:axPos val="l"/>
        <c:majorGridlines>
          <c:spPr>
            <a:ln>
              <a:solidFill>
                <a:srgbClr val="D9D9D9"/>
              </a:solidFill>
              <a:prstDash val="solid"/>
            </a:ln>
          </c:spPr>
        </c:majorGridlines>
        <c:numFmt formatCode="0.0%" sourceLinked="0"/>
        <c:majorTickMark val="out"/>
        <c:minorTickMark val="none"/>
        <c:tickLblPos val="nextTo"/>
        <c:spPr>
          <a:noFill/>
          <a:ln w="6350">
            <a:solidFill>
              <a:srgbClr val="000000"/>
            </a:solidFill>
            <a:prstDash val="solid"/>
          </a:ln>
          <a:effectLst/>
        </c:spPr>
        <c:txPr>
          <a:bodyPr rot="-60000000" vert="horz"/>
          <a:lstStyle/>
          <a:p>
            <a:pPr>
              <a:defRPr/>
            </a:pPr>
            <a:endParaRPr lang="pt-BR"/>
          </a:p>
        </c:txPr>
        <c:crossAx val="482894384"/>
        <c:crosses val="autoZero"/>
        <c:crossBetween val="between"/>
      </c:valAx>
      <c:spPr>
        <a:noFill/>
        <a:ln>
          <a:noFill/>
        </a:ln>
        <a:effectLst/>
      </c:spPr>
    </c:plotArea>
    <c:legend>
      <c:legendPos val="b"/>
      <c:layout>
        <c:manualLayout>
          <c:xMode val="edge"/>
          <c:yMode val="edge"/>
          <c:x val="0.65271130358019247"/>
          <c:y val="6.8697878282456076E-2"/>
          <c:w val="0.30367033324463877"/>
          <c:h val="8.1818723237900931E-2"/>
        </c:manualLayout>
      </c:layout>
      <c:overlay val="0"/>
      <c:spPr>
        <a:noFill/>
        <a:ln>
          <a:noFill/>
        </a:ln>
        <a:effectLst/>
      </c:spPr>
      <c:txPr>
        <a:bodyPr rot="0" vert="horz"/>
        <a:lstStyle/>
        <a:p>
          <a:pPr>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5. COMPARATIVO ENTRE AS PROJEÇÕES DE RECEITA LÍQUIDA/PIB - CENÁRIOS BASE, OTIMISTA E PESSIMISTA</a:t>
            </a:r>
          </a:p>
        </c:rich>
      </c:tx>
      <c:layout>
        <c:manualLayout>
          <c:xMode val="edge"/>
          <c:yMode val="edge"/>
          <c:x val="0.11514398148144114"/>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6.3126080246913574E-2"/>
          <c:y val="0.12157611111111111"/>
          <c:w val="0.93687391975308643"/>
          <c:h val="0.63601944444444447"/>
        </c:manualLayout>
      </c:layout>
      <c:lineChart>
        <c:grouping val="standard"/>
        <c:varyColors val="0"/>
        <c:ser>
          <c:idx val="2"/>
          <c:order val="0"/>
          <c:tx>
            <c:strRef>
              <c:f>'Fig 05'!$B$7</c:f>
              <c:strCache>
                <c:ptCount val="1"/>
                <c:pt idx="0">
                  <c:v>Base </c:v>
                </c:pt>
              </c:strCache>
            </c:strRef>
          </c:tx>
          <c:spPr>
            <a:ln w="19050" cap="rnd">
              <a:solidFill>
                <a:srgbClr val="005D89"/>
              </a:solidFill>
              <a:round/>
            </a:ln>
            <a:effectLst/>
          </c:spPr>
          <c:marker>
            <c:symbol val="none"/>
          </c:marker>
          <c:cat>
            <c:numRef>
              <c:f>'Fig 05'!$A$8:$A$42</c:f>
              <c:numCache>
                <c:formatCode>General</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'Fig 05'!$B$8:$B$42</c:f>
              <c:numCache>
                <c:formatCode>0.0%</c:formatCode>
                <c:ptCount val="35"/>
                <c:pt idx="0">
                  <c:v>0.16542039027618333</c:v>
                </c:pt>
                <c:pt idx="1">
                  <c:v>0.17281347467307501</c:v>
                </c:pt>
                <c:pt idx="2">
                  <c:v>0.18003801352658994</c:v>
                </c:pt>
                <c:pt idx="3">
                  <c:v>0.17416244624018698</c:v>
                </c:pt>
                <c:pt idx="4">
                  <c:v>0.18130601357710227</c:v>
                </c:pt>
                <c:pt idx="5">
                  <c:v>0.18778285993715688</c:v>
                </c:pt>
                <c:pt idx="6">
                  <c:v>0.18779664315233613</c:v>
                </c:pt>
                <c:pt idx="7">
                  <c:v>0.18984761954774571</c:v>
                </c:pt>
                <c:pt idx="8">
                  <c:v>0.18916209340685772</c:v>
                </c:pt>
                <c:pt idx="9">
                  <c:v>0.1855501404837912</c:v>
                </c:pt>
                <c:pt idx="10">
                  <c:v>0.20205661742475806</c:v>
                </c:pt>
                <c:pt idx="11">
                  <c:v>0.18856544231743164</c:v>
                </c:pt>
                <c:pt idx="12">
                  <c:v>0.18711108790387823</c:v>
                </c:pt>
                <c:pt idx="13">
                  <c:v>0.18701416191976072</c:v>
                </c:pt>
                <c:pt idx="14">
                  <c:v>0.17702386824578653</c:v>
                </c:pt>
                <c:pt idx="15">
                  <c:v>0.17419221970989979</c:v>
                </c:pt>
                <c:pt idx="16">
                  <c:v>0.17372674389519854</c:v>
                </c:pt>
                <c:pt idx="17">
                  <c:v>0.17543413404066577</c:v>
                </c:pt>
                <c:pt idx="18">
                  <c:v>0.17593528430186045</c:v>
                </c:pt>
                <c:pt idx="19">
                  <c:v>0.18233227944507294</c:v>
                </c:pt>
                <c:pt idx="20">
                  <c:v>0.15826042946056776</c:v>
                </c:pt>
                <c:pt idx="21">
                  <c:v>0.17521948109964286</c:v>
                </c:pt>
                <c:pt idx="22">
                  <c:v>0.18414296529423818</c:v>
                </c:pt>
                <c:pt idx="23">
                  <c:v>0.17356591824629664</c:v>
                </c:pt>
                <c:pt idx="24">
                  <c:v>0.18245312012354736</c:v>
                </c:pt>
                <c:pt idx="25">
                  <c:v>0.18313872098380157</c:v>
                </c:pt>
                <c:pt idx="26">
                  <c:v>0.18172249888702433</c:v>
                </c:pt>
                <c:pt idx="27">
                  <c:v>0.18112040914531105</c:v>
                </c:pt>
                <c:pt idx="28">
                  <c:v>0.17978735974748494</c:v>
                </c:pt>
                <c:pt idx="29">
                  <c:v>0.1792815741984834</c:v>
                </c:pt>
                <c:pt idx="30">
                  <c:v>0.17909766242087194</c:v>
                </c:pt>
                <c:pt idx="31">
                  <c:v>0.17857685178529292</c:v>
                </c:pt>
                <c:pt idx="32">
                  <c:v>0.17832642729991985</c:v>
                </c:pt>
                <c:pt idx="33">
                  <c:v>0.17758423739148532</c:v>
                </c:pt>
                <c:pt idx="34">
                  <c:v>0.17753337302594052</c:v>
                </c:pt>
              </c:numCache>
            </c:numRef>
          </c:val>
          <c:smooth val="0"/>
          <c:extLst>
            <c:ext xmlns:c16="http://schemas.microsoft.com/office/drawing/2014/chart" uri="{C3380CC4-5D6E-409C-BE32-E72D297353CC}">
              <c16:uniqueId val="{00000000-89DD-476B-BC03-BCD922050C18}"/>
            </c:ext>
          </c:extLst>
        </c:ser>
        <c:ser>
          <c:idx val="0"/>
          <c:order val="1"/>
          <c:tx>
            <c:strRef>
              <c:f>'Fig 05'!$C$7</c:f>
              <c:strCache>
                <c:ptCount val="1"/>
                <c:pt idx="0">
                  <c:v>Otimista</c:v>
                </c:pt>
              </c:strCache>
            </c:strRef>
          </c:tx>
          <c:spPr>
            <a:ln w="19050" cap="rnd">
              <a:solidFill>
                <a:srgbClr val="00ADFA"/>
              </a:solidFill>
              <a:round/>
            </a:ln>
            <a:effectLst/>
          </c:spPr>
          <c:marker>
            <c:symbol val="none"/>
          </c:marker>
          <c:cat>
            <c:numRef>
              <c:f>'Fig 05'!$A$8:$A$42</c:f>
              <c:numCache>
                <c:formatCode>General</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'Fig 05'!$C$8:$C$42</c:f>
              <c:numCache>
                <c:formatCode>0.0%</c:formatCode>
                <c:ptCount val="35"/>
                <c:pt idx="0">
                  <c:v>0.16542039027618333</c:v>
                </c:pt>
                <c:pt idx="1">
                  <c:v>0.17281347467307501</c:v>
                </c:pt>
                <c:pt idx="2">
                  <c:v>0.18003801352658994</c:v>
                </c:pt>
                <c:pt idx="3">
                  <c:v>0.17416244624018698</c:v>
                </c:pt>
                <c:pt idx="4">
                  <c:v>0.18130601357710227</c:v>
                </c:pt>
                <c:pt idx="5">
                  <c:v>0.18778285993715688</c:v>
                </c:pt>
                <c:pt idx="6">
                  <c:v>0.18779664315233613</c:v>
                </c:pt>
                <c:pt idx="7">
                  <c:v>0.18984761954774571</c:v>
                </c:pt>
                <c:pt idx="8">
                  <c:v>0.18916209340685772</c:v>
                </c:pt>
                <c:pt idx="9">
                  <c:v>0.1855501404837912</c:v>
                </c:pt>
                <c:pt idx="10">
                  <c:v>0.20205661742475806</c:v>
                </c:pt>
                <c:pt idx="11">
                  <c:v>0.18856544231743164</c:v>
                </c:pt>
                <c:pt idx="12">
                  <c:v>0.18711108790387823</c:v>
                </c:pt>
                <c:pt idx="13">
                  <c:v>0.18701416191976072</c:v>
                </c:pt>
                <c:pt idx="14">
                  <c:v>0.17702386824578653</c:v>
                </c:pt>
                <c:pt idx="15">
                  <c:v>0.17419221970989979</c:v>
                </c:pt>
                <c:pt idx="16">
                  <c:v>0.17372674389519854</c:v>
                </c:pt>
                <c:pt idx="17">
                  <c:v>0.17543413404066577</c:v>
                </c:pt>
                <c:pt idx="18">
                  <c:v>0.17593528430186045</c:v>
                </c:pt>
                <c:pt idx="19">
                  <c:v>0.18233227944507294</c:v>
                </c:pt>
                <c:pt idx="20">
                  <c:v>0.15826042946056776</c:v>
                </c:pt>
                <c:pt idx="21">
                  <c:v>0.17521948109964286</c:v>
                </c:pt>
                <c:pt idx="22">
                  <c:v>0.18414296529423818</c:v>
                </c:pt>
                <c:pt idx="23">
                  <c:v>0.17356591824629664</c:v>
                </c:pt>
                <c:pt idx="24">
                  <c:v>0.1824359317815217</c:v>
                </c:pt>
                <c:pt idx="25">
                  <c:v>0.18575899656513309</c:v>
                </c:pt>
                <c:pt idx="26">
                  <c:v>0.18503412645878439</c:v>
                </c:pt>
                <c:pt idx="27">
                  <c:v>0.18501845158220587</c:v>
                </c:pt>
                <c:pt idx="28">
                  <c:v>0.18395771747287198</c:v>
                </c:pt>
                <c:pt idx="29">
                  <c:v>0.18376868329896423</c:v>
                </c:pt>
                <c:pt idx="30">
                  <c:v>0.18359594888003103</c:v>
                </c:pt>
                <c:pt idx="31">
                  <c:v>0.18327614386424423</c:v>
                </c:pt>
                <c:pt idx="32">
                  <c:v>0.18252441972198399</c:v>
                </c:pt>
                <c:pt idx="33">
                  <c:v>0.18269551039727785</c:v>
                </c:pt>
                <c:pt idx="34">
                  <c:v>0.18286402708065327</c:v>
                </c:pt>
              </c:numCache>
            </c:numRef>
          </c:val>
          <c:smooth val="0"/>
          <c:extLst>
            <c:ext xmlns:c16="http://schemas.microsoft.com/office/drawing/2014/chart" uri="{C3380CC4-5D6E-409C-BE32-E72D297353CC}">
              <c16:uniqueId val="{00000001-89DD-476B-BC03-BCD922050C18}"/>
            </c:ext>
          </c:extLst>
        </c:ser>
        <c:ser>
          <c:idx val="1"/>
          <c:order val="2"/>
          <c:tx>
            <c:strRef>
              <c:f>'Fig 05'!$D$7</c:f>
              <c:strCache>
                <c:ptCount val="1"/>
                <c:pt idx="0">
                  <c:v>Pessimista</c:v>
                </c:pt>
              </c:strCache>
            </c:strRef>
          </c:tx>
          <c:spPr>
            <a:ln w="19050" cap="rnd">
              <a:solidFill>
                <a:srgbClr val="BD534B"/>
              </a:solidFill>
              <a:round/>
            </a:ln>
            <a:effectLst/>
          </c:spPr>
          <c:marker>
            <c:symbol val="none"/>
          </c:marker>
          <c:cat>
            <c:numRef>
              <c:f>'Fig 05'!$A$8:$A$42</c:f>
              <c:numCache>
                <c:formatCode>General</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'Fig 05'!$D$8:$D$42</c:f>
              <c:numCache>
                <c:formatCode>0.0%</c:formatCode>
                <c:ptCount val="35"/>
                <c:pt idx="0">
                  <c:v>0.16542039027618333</c:v>
                </c:pt>
                <c:pt idx="1">
                  <c:v>0.17281347467307501</c:v>
                </c:pt>
                <c:pt idx="2">
                  <c:v>0.18003801352658994</c:v>
                </c:pt>
                <c:pt idx="3">
                  <c:v>0.17416244624018698</c:v>
                </c:pt>
                <c:pt idx="4">
                  <c:v>0.18130601357710227</c:v>
                </c:pt>
                <c:pt idx="5">
                  <c:v>0.18778285993715688</c:v>
                </c:pt>
                <c:pt idx="6">
                  <c:v>0.18779664315233613</c:v>
                </c:pt>
                <c:pt idx="7">
                  <c:v>0.18984761954774571</c:v>
                </c:pt>
                <c:pt idx="8">
                  <c:v>0.18916209340685772</c:v>
                </c:pt>
                <c:pt idx="9">
                  <c:v>0.1855501404837912</c:v>
                </c:pt>
                <c:pt idx="10">
                  <c:v>0.20205661742475806</c:v>
                </c:pt>
                <c:pt idx="11">
                  <c:v>0.18856544231743164</c:v>
                </c:pt>
                <c:pt idx="12">
                  <c:v>0.18711108790387823</c:v>
                </c:pt>
                <c:pt idx="13">
                  <c:v>0.18701416191976072</c:v>
                </c:pt>
                <c:pt idx="14">
                  <c:v>0.17702386824578653</c:v>
                </c:pt>
                <c:pt idx="15">
                  <c:v>0.17419221970989979</c:v>
                </c:pt>
                <c:pt idx="16">
                  <c:v>0.17372674389519854</c:v>
                </c:pt>
                <c:pt idx="17">
                  <c:v>0.17543413404066577</c:v>
                </c:pt>
                <c:pt idx="18">
                  <c:v>0.17593528430186045</c:v>
                </c:pt>
                <c:pt idx="19">
                  <c:v>0.18233227944507294</c:v>
                </c:pt>
                <c:pt idx="20">
                  <c:v>0.15826042946056776</c:v>
                </c:pt>
                <c:pt idx="21">
                  <c:v>0.17521948109964286</c:v>
                </c:pt>
                <c:pt idx="22">
                  <c:v>0.18414296529423818</c:v>
                </c:pt>
                <c:pt idx="23">
                  <c:v>0.17356591824629664</c:v>
                </c:pt>
                <c:pt idx="24">
                  <c:v>0.18234863116201672</c:v>
                </c:pt>
                <c:pt idx="25">
                  <c:v>0.178131059674773</c:v>
                </c:pt>
                <c:pt idx="26">
                  <c:v>0.17818233425847796</c:v>
                </c:pt>
                <c:pt idx="27">
                  <c:v>0.17694451179960705</c:v>
                </c:pt>
                <c:pt idx="28">
                  <c:v>0.17660072045898673</c:v>
                </c:pt>
                <c:pt idx="29">
                  <c:v>0.17497907786155983</c:v>
                </c:pt>
                <c:pt idx="30">
                  <c:v>0.17356148874118496</c:v>
                </c:pt>
                <c:pt idx="31">
                  <c:v>0.17297779232628707</c:v>
                </c:pt>
                <c:pt idx="32">
                  <c:v>0.17274810056277232</c:v>
                </c:pt>
                <c:pt idx="33">
                  <c:v>0.17292542586644469</c:v>
                </c:pt>
                <c:pt idx="34">
                  <c:v>0.17311278543796763</c:v>
                </c:pt>
              </c:numCache>
            </c:numRef>
          </c:val>
          <c:smooth val="0"/>
          <c:extLst>
            <c:ext xmlns:c16="http://schemas.microsoft.com/office/drawing/2014/chart" uri="{C3380CC4-5D6E-409C-BE32-E72D297353CC}">
              <c16:uniqueId val="{00000002-89DD-476B-BC03-BCD922050C18}"/>
            </c:ext>
          </c:extLst>
        </c:ser>
        <c:dLbls>
          <c:showLegendKey val="0"/>
          <c:showVal val="0"/>
          <c:showCatName val="0"/>
          <c:showSerName val="0"/>
          <c:showPercent val="0"/>
          <c:showBubbleSize val="0"/>
        </c:dLbls>
        <c:smooth val="0"/>
        <c:axId val="934229136"/>
        <c:axId val="934229528"/>
      </c:lineChart>
      <c:catAx>
        <c:axId val="934229136"/>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934229528"/>
        <c:crosses val="autoZero"/>
        <c:auto val="1"/>
        <c:lblAlgn val="ctr"/>
        <c:lblOffset val="100"/>
        <c:noMultiLvlLbl val="0"/>
      </c:catAx>
      <c:valAx>
        <c:axId val="934229528"/>
        <c:scaling>
          <c:orientation val="minMax"/>
          <c:max val="0.25"/>
          <c:min val="0.1"/>
        </c:scaling>
        <c:delete val="0"/>
        <c:axPos val="l"/>
        <c:majorGridlines>
          <c:spPr>
            <a:ln w="9525" cap="flat" cmpd="sng" algn="ctr">
              <a:solidFill>
                <a:srgbClr val="D9D9D9"/>
              </a:solidFill>
              <a:prstDash val="solid"/>
              <a:round/>
            </a:ln>
            <a:effectLst/>
          </c:spPr>
        </c:majorGridlines>
        <c:numFmt formatCode="0.0%" sourceLinked="0"/>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934229136"/>
        <c:crosses val="autoZero"/>
        <c:crossBetween val="between"/>
        <c:majorUnit val="2.5000000000000005E-2"/>
      </c:valAx>
      <c:spPr>
        <a:noFill/>
        <a:ln>
          <a:noFill/>
        </a:ln>
        <a:effectLst/>
      </c:spPr>
    </c:plotArea>
    <c:legend>
      <c:legendPos val="b"/>
      <c:layout>
        <c:manualLayout>
          <c:xMode val="edge"/>
          <c:yMode val="edge"/>
          <c:x val="0"/>
          <c:y val="0.85136999999999996"/>
          <c:w val="1"/>
          <c:h val="8.51300037329953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6. CENÁRIOS DA IFI PARA AS DESPESAS PRIMÁRIAS DA UNIÃO (% PIB)</a:t>
            </a:r>
          </a:p>
        </c:rich>
      </c:tx>
      <c:layout>
        <c:manualLayout>
          <c:xMode val="edge"/>
          <c:yMode val="edge"/>
          <c:x val="0.21249104938267571"/>
          <c:y val="1.4111111111111111E-2"/>
        </c:manualLayout>
      </c:layout>
      <c:overlay val="0"/>
    </c:title>
    <c:autoTitleDeleted val="0"/>
    <c:plotArea>
      <c:layout>
        <c:manualLayout>
          <c:xMode val="edge"/>
          <c:yMode val="edge"/>
          <c:x val="0"/>
          <c:y val="6.344722222222221E-2"/>
          <c:w val="0.98120961239472704"/>
          <c:h val="0.8756638888888143"/>
        </c:manualLayout>
      </c:layout>
      <c:lineChart>
        <c:grouping val="standard"/>
        <c:varyColors val="0"/>
        <c:ser>
          <c:idx val="0"/>
          <c:order val="0"/>
          <c:tx>
            <c:strRef>
              <c:f>'Fig 06'!$B$7</c:f>
              <c:strCache>
                <c:ptCount val="1"/>
                <c:pt idx="0">
                  <c:v>Base</c:v>
                </c:pt>
              </c:strCache>
            </c:strRef>
          </c:tx>
          <c:spPr>
            <a:ln w="28575" cap="rnd">
              <a:solidFill>
                <a:srgbClr val="005D89"/>
              </a:solidFill>
              <a:round/>
            </a:ln>
            <a:effectLst/>
          </c:spPr>
          <c:marker>
            <c:symbol val="none"/>
          </c:marker>
          <c:dLbls>
            <c:dLbl>
              <c:idx val="9"/>
              <c:layout>
                <c:manualLayout>
                  <c:x val="2.1558059774620213E-2"/>
                  <c:y val="1.88768286927796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8A-4DC8-A04B-0801F958E1EB}"/>
                </c:ext>
              </c:extLst>
            </c:dLbl>
            <c:dLbl>
              <c:idx val="13"/>
              <c:layout>
                <c:manualLayout>
                  <c:x val="3.9196472317491279E-2"/>
                  <c:y val="-2.2022966808242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8A-4DC8-A04B-0801F958E1EB}"/>
                </c:ext>
              </c:extLst>
            </c:dLbl>
            <c:dLbl>
              <c:idx val="15"/>
              <c:layout>
                <c:manualLayout>
                  <c:x val="-8.0352768250857423E-2"/>
                  <c:y val="4.0899795501022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8A-4DC8-A04B-0801F958E1EB}"/>
                </c:ext>
              </c:extLst>
            </c:dLbl>
            <c:dLbl>
              <c:idx val="18"/>
              <c:spPr>
                <a:solidFill>
                  <a:schemeClr val="bg1"/>
                </a:solidFill>
                <a:ln>
                  <a:noFill/>
                </a:ln>
                <a:effectLst/>
              </c:spPr>
              <c:txPr>
                <a:bodyPr rot="0" vert="horz"/>
                <a:lstStyle/>
                <a:p>
                  <a:pPr>
                    <a:defRPr b="1"/>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8A-4DC8-A04B-0801F958E1EB}"/>
                </c:ext>
              </c:extLst>
            </c:dLbl>
            <c:spPr>
              <a:noFill/>
              <a:ln>
                <a:noFill/>
              </a:ln>
              <a:effectLst/>
            </c:spPr>
            <c:txPr>
              <a:bodyPr rot="0" vert="horz"/>
              <a:lstStyle/>
              <a:p>
                <a:pPr>
                  <a:defRPr b="1"/>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ysClr val="window" lastClr="FFFFFF">
                          <a:lumMod val="85000"/>
                        </a:sysClr>
                      </a:solidFill>
                    </a:ln>
                  </c:spPr>
                </c15:leaderLines>
              </c:ext>
            </c:extLst>
          </c:dLbls>
          <c:cat>
            <c:numRef>
              <c:f>'Fig 06'!$A$8:$A$23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06'!$B$8:$B$23</c:f>
              <c:numCache>
                <c:formatCode>#,##0.00</c:formatCode>
                <c:ptCount val="16"/>
                <c:pt idx="0">
                  <c:v>19.519776345100563</c:v>
                </c:pt>
                <c:pt idx="1">
                  <c:v>25.59337776744373</c:v>
                </c:pt>
                <c:pt idx="2">
                  <c:v>17.911066862121949</c:v>
                </c:pt>
                <c:pt idx="3">
                  <c:v>17.95388035649226</c:v>
                </c:pt>
                <c:pt idx="4">
                  <c:v>19.463176959828967</c:v>
                </c:pt>
                <c:pt idx="5">
                  <c:v>18.662838351036719</c:v>
                </c:pt>
                <c:pt idx="6">
                  <c:v>19.02402657080351</c:v>
                </c:pt>
                <c:pt idx="7">
                  <c:v>19.174662911200731</c:v>
                </c:pt>
                <c:pt idx="8">
                  <c:v>19.14435823887667</c:v>
                </c:pt>
                <c:pt idx="9">
                  <c:v>19.121306396474612</c:v>
                </c:pt>
                <c:pt idx="10">
                  <c:v>19.223030654028989</c:v>
                </c:pt>
                <c:pt idx="11">
                  <c:v>19.323551060398351</c:v>
                </c:pt>
                <c:pt idx="12">
                  <c:v>19.410061312277357</c:v>
                </c:pt>
                <c:pt idx="13">
                  <c:v>19.480332673234312</c:v>
                </c:pt>
                <c:pt idx="14">
                  <c:v>19.000800301469951</c:v>
                </c:pt>
                <c:pt idx="15">
                  <c:v>18.92819211126502</c:v>
                </c:pt>
              </c:numCache>
            </c:numRef>
          </c:val>
          <c:smooth val="1"/>
          <c:extLst>
            <c:ext xmlns:c16="http://schemas.microsoft.com/office/drawing/2014/chart" uri="{C3380CC4-5D6E-409C-BE32-E72D297353CC}">
              <c16:uniqueId val="{00000004-2F8A-4DC8-A04B-0801F958E1EB}"/>
            </c:ext>
          </c:extLst>
        </c:ser>
        <c:ser>
          <c:idx val="2"/>
          <c:order val="1"/>
          <c:tx>
            <c:strRef>
              <c:f>'Fig 06'!$C$7</c:f>
              <c:strCache>
                <c:ptCount val="1"/>
                <c:pt idx="0">
                  <c:v>Otimista</c:v>
                </c:pt>
              </c:strCache>
            </c:strRef>
          </c:tx>
          <c:spPr>
            <a:ln w="28575" cap="rnd">
              <a:solidFill>
                <a:srgbClr val="00ADFA"/>
              </a:solidFill>
              <a:round/>
            </a:ln>
            <a:effectLst/>
          </c:spPr>
          <c:marker>
            <c:symbol val="none"/>
          </c:marker>
          <c:dLbls>
            <c:dLbl>
              <c:idx val="9"/>
              <c:layout>
                <c:manualLayout>
                  <c:x val="-7.4277315041646252E-2"/>
                  <c:y val="3.4607519270095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8A-4DC8-A04B-0801F958E1EB}"/>
                </c:ext>
              </c:extLst>
            </c:dLbl>
            <c:dLbl>
              <c:idx val="13"/>
              <c:layout>
                <c:manualLayout>
                  <c:x val="-6.8397844194022533E-2"/>
                  <c:y val="3.146138115463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8A-4DC8-A04B-0801F958E1EB}"/>
                </c:ext>
              </c:extLst>
            </c:dLbl>
            <c:dLbl>
              <c:idx val="15"/>
              <c:layout>
                <c:manualLayout>
                  <c:x val="-4.5676081278669171E-2"/>
                  <c:y val="4.71920717319490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8A-4DC8-A04B-0801F958E1EB}"/>
                </c:ext>
              </c:extLst>
            </c:dLbl>
            <c:dLbl>
              <c:idx val="18"/>
              <c:spPr>
                <a:solidFill>
                  <a:schemeClr val="bg1"/>
                </a:solidFill>
                <a:ln>
                  <a:noFill/>
                </a:ln>
                <a:effectLst/>
              </c:spPr>
              <c:txPr>
                <a:bodyPr rot="0" vert="horz"/>
                <a:lstStyle/>
                <a:p>
                  <a:pPr>
                    <a:defRPr b="1"/>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8A-4DC8-A04B-0801F958E1EB}"/>
                </c:ext>
              </c:extLst>
            </c:dLbl>
            <c:spPr>
              <a:noFill/>
              <a:ln>
                <a:noFill/>
              </a:ln>
              <a:effectLst/>
            </c:spPr>
            <c:txPr>
              <a:bodyPr rot="0" vert="horz"/>
              <a:lstStyle/>
              <a:p>
                <a:pPr>
                  <a:defRPr b="1"/>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a:solidFill>
                        <a:sysClr val="window" lastClr="FFFFFF">
                          <a:lumMod val="85000"/>
                        </a:sysClr>
                      </a:solidFill>
                    </a:ln>
                  </c:spPr>
                </c15:leaderLines>
              </c:ext>
            </c:extLst>
          </c:dLbls>
          <c:cat>
            <c:numRef>
              <c:f>'Fig 06'!$A$8:$A$23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06'!$C$8:$C$23</c:f>
              <c:numCache>
                <c:formatCode>#,##0.00</c:formatCode>
                <c:ptCount val="16"/>
                <c:pt idx="0">
                  <c:v>19.519776345100563</c:v>
                </c:pt>
                <c:pt idx="1">
                  <c:v>25.59337776744373</c:v>
                </c:pt>
                <c:pt idx="2">
                  <c:v>17.911066862121949</c:v>
                </c:pt>
                <c:pt idx="3">
                  <c:v>17.95388035649226</c:v>
                </c:pt>
                <c:pt idx="4">
                  <c:v>19.463176959828967</c:v>
                </c:pt>
                <c:pt idx="5">
                  <c:v>18.663114498040155</c:v>
                </c:pt>
                <c:pt idx="6">
                  <c:v>18.860354859176613</c:v>
                </c:pt>
                <c:pt idx="7">
                  <c:v>18.787998394123111</c:v>
                </c:pt>
                <c:pt idx="8">
                  <c:v>18.567946317286587</c:v>
                </c:pt>
                <c:pt idx="9">
                  <c:v>18.339864708496751</c:v>
                </c:pt>
                <c:pt idx="10">
                  <c:v>18.272262997085043</c:v>
                </c:pt>
                <c:pt idx="11">
                  <c:v>18.191881529346325</c:v>
                </c:pt>
                <c:pt idx="12">
                  <c:v>18.104804422540589</c:v>
                </c:pt>
                <c:pt idx="13">
                  <c:v>18.018671817563277</c:v>
                </c:pt>
                <c:pt idx="14">
                  <c:v>17.423830766500558</c:v>
                </c:pt>
                <c:pt idx="15">
                  <c:v>17.207953054634871</c:v>
                </c:pt>
              </c:numCache>
            </c:numRef>
          </c:val>
          <c:smooth val="1"/>
          <c:extLst>
            <c:ext xmlns:c16="http://schemas.microsoft.com/office/drawing/2014/chart" uri="{C3380CC4-5D6E-409C-BE32-E72D297353CC}">
              <c16:uniqueId val="{00000009-2F8A-4DC8-A04B-0801F958E1EB}"/>
            </c:ext>
          </c:extLst>
        </c:ser>
        <c:ser>
          <c:idx val="1"/>
          <c:order val="2"/>
          <c:tx>
            <c:strRef>
              <c:f>'Fig 06'!$D$7</c:f>
              <c:strCache>
                <c:ptCount val="1"/>
                <c:pt idx="0">
                  <c:v>Pessimista</c:v>
                </c:pt>
              </c:strCache>
            </c:strRef>
          </c:tx>
          <c:spPr>
            <a:ln w="28575" cap="rnd">
              <a:solidFill>
                <a:srgbClr val="BD534B"/>
              </a:solidFill>
              <a:round/>
            </a:ln>
            <a:effectLst/>
          </c:spPr>
          <c:marker>
            <c:symbol val="none"/>
          </c:marker>
          <c:dLbls>
            <c:dLbl>
              <c:idx val="0"/>
              <c:layout>
                <c:manualLayout>
                  <c:x val="0"/>
                  <c:y val="9.43841434638980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8A-4DC8-A04B-0801F958E1EB}"/>
                </c:ext>
              </c:extLst>
            </c:dLbl>
            <c:dLbl>
              <c:idx val="5"/>
              <c:layout>
                <c:manualLayout>
                  <c:x val="-7.6433121019108277E-2"/>
                  <c:y val="3.4607519270095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F8A-4DC8-A04B-0801F958E1EB}"/>
                </c:ext>
              </c:extLst>
            </c:dLbl>
            <c:dLbl>
              <c:idx val="9"/>
              <c:layout>
                <c:manualLayout>
                  <c:x val="-2.9397354238118571E-2"/>
                  <c:y val="-4.0899795501022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F8A-4DC8-A04B-0801F958E1EB}"/>
                </c:ext>
              </c:extLst>
            </c:dLbl>
            <c:dLbl>
              <c:idx val="13"/>
              <c:layout>
                <c:manualLayout>
                  <c:x val="-5.4875061244487995E-2"/>
                  <c:y val="-4.7192071731949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F8A-4DC8-A04B-0801F958E1EB}"/>
                </c:ext>
              </c:extLst>
            </c:dLbl>
            <c:dLbl>
              <c:idx val="15"/>
              <c:layout>
                <c:manualLayout>
                  <c:x val="-4.5075943165115137E-2"/>
                  <c:y val="-5.6630486078338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F8A-4DC8-A04B-0801F958E1EB}"/>
                </c:ext>
              </c:extLst>
            </c:dLbl>
            <c:spPr>
              <a:noFill/>
              <a:ln>
                <a:noFill/>
              </a:ln>
              <a:effectLst/>
            </c:spPr>
            <c:txPr>
              <a:bodyPr/>
              <a:lstStyle/>
              <a:p>
                <a:pPr>
                  <a:defRPr b="1"/>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ysClr val="window" lastClr="FFFFFF">
                          <a:lumMod val="85000"/>
                        </a:sysClr>
                      </a:solidFill>
                    </a:ln>
                  </c:spPr>
                </c15:leaderLines>
              </c:ext>
            </c:extLst>
          </c:dLbls>
          <c:cat>
            <c:numRef>
              <c:f>'Fig 06'!$A$8:$A$23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06'!$D$8:$D$23</c:f>
              <c:numCache>
                <c:formatCode>#,##0.00</c:formatCode>
                <c:ptCount val="16"/>
                <c:pt idx="0">
                  <c:v>19.519776345100563</c:v>
                </c:pt>
                <c:pt idx="1">
                  <c:v>25.59337776744373</c:v>
                </c:pt>
                <c:pt idx="2">
                  <c:v>17.911066862121949</c:v>
                </c:pt>
                <c:pt idx="3">
                  <c:v>17.95388035649226</c:v>
                </c:pt>
                <c:pt idx="4">
                  <c:v>19.463176959828967</c:v>
                </c:pt>
                <c:pt idx="5">
                  <c:v>18.691064446231156</c:v>
                </c:pt>
                <c:pt idx="6">
                  <c:v>19.167969766640809</c:v>
                </c:pt>
                <c:pt idx="7">
                  <c:v>19.500885529920765</c:v>
                </c:pt>
                <c:pt idx="8">
                  <c:v>19.666238496861812</c:v>
                </c:pt>
                <c:pt idx="9">
                  <c:v>19.805148217495212</c:v>
                </c:pt>
                <c:pt idx="10">
                  <c:v>20.111018532620552</c:v>
                </c:pt>
                <c:pt idx="11">
                  <c:v>20.399522681089195</c:v>
                </c:pt>
                <c:pt idx="12">
                  <c:v>20.660322920413137</c:v>
                </c:pt>
                <c:pt idx="13">
                  <c:v>20.930085751120487</c:v>
                </c:pt>
                <c:pt idx="14">
                  <c:v>20.571092598083986</c:v>
                </c:pt>
                <c:pt idx="15">
                  <c:v>20.644075861740621</c:v>
                </c:pt>
              </c:numCache>
            </c:numRef>
          </c:val>
          <c:smooth val="1"/>
          <c:extLst>
            <c:ext xmlns:c16="http://schemas.microsoft.com/office/drawing/2014/chart" uri="{C3380CC4-5D6E-409C-BE32-E72D297353CC}">
              <c16:uniqueId val="{0000000F-2F8A-4DC8-A04B-0801F958E1EB}"/>
            </c:ext>
          </c:extLst>
        </c:ser>
        <c:dLbls>
          <c:showLegendKey val="0"/>
          <c:showVal val="0"/>
          <c:showCatName val="0"/>
          <c:showSerName val="0"/>
          <c:showPercent val="0"/>
          <c:showBubbleSize val="0"/>
        </c:dLbls>
        <c:smooth val="0"/>
        <c:axId val="348974192"/>
        <c:axId val="464219272"/>
      </c:lineChart>
      <c:catAx>
        <c:axId val="348974192"/>
        <c:scaling>
          <c:orientation val="minMax"/>
        </c:scaling>
        <c:delete val="0"/>
        <c:axPos val="b"/>
        <c:numFmt formatCode="0"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464219272"/>
        <c:crosses val="autoZero"/>
        <c:auto val="1"/>
        <c:lblAlgn val="ctr"/>
        <c:lblOffset val="100"/>
        <c:noMultiLvlLbl val="0"/>
      </c:catAx>
      <c:valAx>
        <c:axId val="464219272"/>
        <c:scaling>
          <c:orientation val="minMax"/>
          <c:min val="15"/>
        </c:scaling>
        <c:delete val="0"/>
        <c:axPos val="l"/>
        <c:majorGridlines>
          <c:spPr>
            <a:ln w="9525">
              <a:solidFill>
                <a:srgbClr val="D9D9D9"/>
              </a:solidFill>
              <a:prstDash val="solid"/>
            </a:ln>
            <a:effectLst/>
          </c:spPr>
        </c:majorGridlines>
        <c:numFmt formatCode="#,##0.00" sourceLinked="1"/>
        <c:majorTickMark val="out"/>
        <c:minorTickMark val="none"/>
        <c:tickLblPos val="nextTo"/>
        <c:spPr>
          <a:noFill/>
          <a:ln w="6350">
            <a:solidFill>
              <a:srgbClr val="000000"/>
            </a:solidFill>
            <a:prstDash val="solid"/>
          </a:ln>
          <a:effectLst/>
        </c:spPr>
        <c:txPr>
          <a:bodyPr rot="-60000000" vert="horz"/>
          <a:lstStyle/>
          <a:p>
            <a:pPr>
              <a:defRPr/>
            </a:pPr>
            <a:endParaRPr lang="pt-BR"/>
          </a:p>
        </c:txPr>
        <c:crossAx val="348974192"/>
        <c:crosses val="autoZero"/>
        <c:crossBetween val="between"/>
      </c:valAx>
    </c:plotArea>
    <c:legend>
      <c:legendPos val="t"/>
      <c:overlay val="0"/>
      <c:spPr>
        <a:noFill/>
        <a:ln>
          <a:noFill/>
        </a:ln>
        <a:effectLst/>
      </c:spPr>
      <c:txPr>
        <a:bodyPr rot="0" vert="horz"/>
        <a:lstStyle/>
        <a:p>
          <a:pPr>
            <a:defRPr/>
          </a:pPr>
          <a:endParaRPr lang="pt-BR"/>
        </a:p>
      </c:txPr>
    </c:legend>
    <c:plotVisOnly val="1"/>
    <c:dispBlanksAs val="gap"/>
    <c:showDLblsOverMax val="0"/>
  </c:chart>
  <c:spPr>
    <a:solidFill>
      <a:srgbClr val="FFFFFF">
        <a:lumMod val="100000"/>
      </a:srgbClr>
    </a:solidFill>
    <a:ln w="9525" cap="flat" cmpd="sng" algn="ctr">
      <a:noFill/>
      <a:round/>
    </a:ln>
    <a:effectLst>
      <a:glow rad="12700">
        <a:schemeClr val="accent1">
          <a:alpha val="40000"/>
        </a:schemeClr>
      </a:glow>
    </a:effectLst>
  </c:spPr>
  <c:txPr>
    <a:bodyPr/>
    <a:lstStyle/>
    <a:p>
      <a:pPr>
        <a:defRPr sz="900">
          <a:solidFill>
            <a:srgbClr val="000000"/>
          </a:solidFill>
          <a:latin typeface="Calibri" panose="020F0502020204030204" pitchFamily="34" charset="0"/>
          <a:ea typeface="Cambria" panose="02040503050406030204" pitchFamily="18"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12.senado.leg.br/ifi"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10</xdr:col>
      <xdr:colOff>736790</xdr:colOff>
      <xdr:row>0</xdr:row>
      <xdr:rowOff>0</xdr:rowOff>
    </xdr:from>
    <xdr:to>
      <xdr:col>13</xdr:col>
      <xdr:colOff>282549</xdr:colOff>
      <xdr:row>5</xdr:row>
      <xdr:rowOff>127024</xdr:rowOff>
    </xdr:to>
    <xdr:pic>
      <xdr:nvPicPr>
        <xdr:cNvPr id="2" name="Imagem 1" descr="Logo da IFI" title="Instituição Fiscal Independente">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5215" y="0"/>
          <a:ext cx="3134443" cy="107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6</xdr:row>
      <xdr:rowOff>0</xdr:rowOff>
    </xdr:from>
    <xdr:to>
      <xdr:col>16</xdr:col>
      <xdr:colOff>384000</xdr:colOff>
      <xdr:row>28</xdr:row>
      <xdr:rowOff>37650</xdr:rowOff>
    </xdr:to>
    <xdr:graphicFrame macro="">
      <xdr:nvGraphicFramePr>
        <xdr:cNvPr id="2" name="Gráfico 1">
          <a:extLst>
            <a:ext uri="{FF2B5EF4-FFF2-40B4-BE49-F238E27FC236}">
              <a16:creationId xmlns:a16="http://schemas.microsoft.com/office/drawing/2014/main" id="{B99B7FD9-E9A2-447C-B9EB-F0371BDF4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0.05144</cdr:x>
      <cdr:y>0.57679</cdr:y>
    </cdr:from>
    <cdr:to>
      <cdr:x>0.52486</cdr:x>
      <cdr:y>0.75671</cdr:y>
    </cdr:to>
    <cdr:sp macro="" textlink="">
      <cdr:nvSpPr>
        <cdr:cNvPr id="3" name="CaixaDeTexto 1"/>
        <cdr:cNvSpPr txBox="1"/>
      </cdr:nvSpPr>
      <cdr:spPr>
        <a:xfrm xmlns:a="http://schemas.openxmlformats.org/drawingml/2006/main">
          <a:off x="333363" y="2076435"/>
          <a:ext cx="3067762" cy="64771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i="0">
              <a:solidFill>
                <a:srgbClr val="000000"/>
              </a:solidFill>
              <a:latin typeface="Calibri" panose="020F0502020204030204" pitchFamily="34" charset="0"/>
              <a:cs typeface="Calibri" panose="020F0502020204030204" pitchFamily="34" charset="0"/>
            </a:rPr>
            <a:t>Base: média</a:t>
          </a:r>
          <a:r>
            <a:rPr lang="pt-BR" sz="900" b="1" i="0" baseline="0">
              <a:solidFill>
                <a:srgbClr val="000000"/>
              </a:solidFill>
              <a:latin typeface="Calibri" panose="020F0502020204030204" pitchFamily="34" charset="0"/>
              <a:cs typeface="Calibri" panose="020F0502020204030204" pitchFamily="34" charset="0"/>
            </a:rPr>
            <a:t> 2026-2034 = 17,9% do PIB</a:t>
          </a:r>
        </a:p>
        <a:p xmlns:a="http://schemas.openxmlformats.org/drawingml/2006/main">
          <a:pPr algn="ctr"/>
          <a:r>
            <a:rPr lang="pt-BR" sz="900" b="1" i="0" baseline="0">
              <a:solidFill>
                <a:srgbClr val="000000"/>
              </a:solidFill>
              <a:latin typeface="Calibri" panose="020F0502020204030204" pitchFamily="34" charset="0"/>
              <a:cs typeface="Calibri" panose="020F0502020204030204" pitchFamily="34" charset="0"/>
            </a:rPr>
            <a:t>Otimista: média 2026-2034 = 18,4% do PIB</a:t>
          </a:r>
        </a:p>
        <a:p xmlns:a="http://schemas.openxmlformats.org/drawingml/2006/main">
          <a:pPr algn="ctr"/>
          <a:r>
            <a:rPr lang="pt-BR" sz="900" b="1" i="0" baseline="0">
              <a:solidFill>
                <a:srgbClr val="000000"/>
              </a:solidFill>
              <a:latin typeface="Calibri" panose="020F0502020204030204" pitchFamily="34" charset="0"/>
              <a:cs typeface="Calibri" panose="020F0502020204030204" pitchFamily="34" charset="0"/>
            </a:rPr>
            <a:t>Pessimista: média 2026-2034 = 17,5% do PIB</a:t>
          </a:r>
          <a:endParaRPr lang="pt-BR" sz="900" b="1" i="0">
            <a:solidFill>
              <a:srgbClr val="000000"/>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98EDE073-B639-B550-410F-1CC615C0095C}"/>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horz"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885825</xdr:colOff>
      <xdr:row>3</xdr:row>
      <xdr:rowOff>104772</xdr:rowOff>
    </xdr:from>
    <xdr:to>
      <xdr:col>14</xdr:col>
      <xdr:colOff>450675</xdr:colOff>
      <xdr:row>25</xdr:row>
      <xdr:rowOff>132897</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3" name="LegendaGrafico">
          <a:extLst xmlns:a="http://schemas.openxmlformats.org/drawingml/2006/main">
            <a:ext uri="{FF2B5EF4-FFF2-40B4-BE49-F238E27FC236}">
              <a16:creationId xmlns:a16="http://schemas.microsoft.com/office/drawing/2014/main" id="{42745D77-77E7-CAC6-CC7C-F24F34E02A62}"/>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STN e IFI. Elaboração IFI.</a:t>
          </a:r>
        </a:p>
      </cdr:txBody>
    </cdr:sp>
  </cdr:relSizeAnchor>
</c:userShapes>
</file>

<file path=xl/drawings/drawing14.xml><?xml version="1.0" encoding="utf-8"?>
<xdr:wsDr xmlns:xdr="http://schemas.openxmlformats.org/drawingml/2006/spreadsheetDrawing" xmlns:a="http://schemas.openxmlformats.org/drawingml/2006/main">
  <xdr:twoCellAnchor>
    <xdr:from>
      <xdr:col>4</xdr:col>
      <xdr:colOff>733425</xdr:colOff>
      <xdr:row>4</xdr:row>
      <xdr:rowOff>104775</xdr:rowOff>
    </xdr:from>
    <xdr:to>
      <xdr:col>14</xdr:col>
      <xdr:colOff>298275</xdr:colOff>
      <xdr:row>26</xdr:row>
      <xdr:rowOff>132900</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7D44A5AD-1D15-AD96-F516-279EA1DBBD84}"/>
            </a:ext>
          </a:extLst>
        </cdr:cNvPr>
        <cdr:cNvSpPr txBox="1"/>
      </cdr:nvSpPr>
      <cdr:spPr>
        <a:xfrm xmlns:a="http://schemas.openxmlformats.org/drawingml/2006/main">
          <a:off x="0" y="64008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endParaRPr lang="pt-BR" sz="900">
            <a:solidFill>
              <a:srgbClr val="000000"/>
            </a:solidFill>
            <a:latin typeface=""/>
            <a:cs typeface="Calibri" panose="020F0502020204030204" pitchFamily="34"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18</xdr:col>
      <xdr:colOff>384000</xdr:colOff>
      <xdr:row>27</xdr:row>
      <xdr:rowOff>28125</xdr:rowOff>
    </xdr:to>
    <xdr:graphicFrame macro="">
      <xdr:nvGraphicFramePr>
        <xdr:cNvPr id="3" name="Gráfico 2">
          <a:extLst>
            <a:ext uri="{FF2B5EF4-FFF2-40B4-BE49-F238E27FC236}">
              <a16:creationId xmlns:a16="http://schemas.microsoft.com/office/drawing/2014/main" id="{824523D3-384A-4696-9311-8339325258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CCF1E17B-B74E-4463-8921-BB48B825E5EB}"/>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IFI e PLDO 2025. Elaboração: IFI.</a:t>
          </a:r>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0</xdr:colOff>
      <xdr:row>6</xdr:row>
      <xdr:rowOff>0</xdr:rowOff>
    </xdr:from>
    <xdr:to>
      <xdr:col>15</xdr:col>
      <xdr:colOff>41100</xdr:colOff>
      <xdr:row>28</xdr:row>
      <xdr:rowOff>28125</xdr:rowOff>
    </xdr:to>
    <xdr:graphicFrame macro="">
      <xdr:nvGraphicFramePr>
        <xdr:cNvPr id="4" name="Gráfico 3">
          <a:extLst>
            <a:ext uri="{FF2B5EF4-FFF2-40B4-BE49-F238E27FC236}">
              <a16:creationId xmlns:a16="http://schemas.microsoft.com/office/drawing/2014/main" id="{C4786867-3B6F-4048-9334-0FF68F4B6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F7B87B3C-FDA6-F5EB-EE2B-9D4F5AA51C6A}"/>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STN e IFI. Elaboração: IFI.</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0</xdr:colOff>
      <xdr:row>5</xdr:row>
      <xdr:rowOff>161924</xdr:rowOff>
    </xdr:from>
    <xdr:to>
      <xdr:col>16</xdr:col>
      <xdr:colOff>212550</xdr:colOff>
      <xdr:row>28</xdr:row>
      <xdr:rowOff>28124</xdr:rowOff>
    </xdr:to>
    <xdr:graphicFrame macro="">
      <xdr:nvGraphicFramePr>
        <xdr:cNvPr id="3" name="Gráfico 2">
          <a:extLst>
            <a:ext uri="{FF2B5EF4-FFF2-40B4-BE49-F238E27FC236}">
              <a16:creationId xmlns:a16="http://schemas.microsoft.com/office/drawing/2014/main" id="{016E6231-5727-4686-B457-95581C859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6</xdr:row>
      <xdr:rowOff>0</xdr:rowOff>
    </xdr:from>
    <xdr:to>
      <xdr:col>13</xdr:col>
      <xdr:colOff>174450</xdr:colOff>
      <xdr:row>28</xdr:row>
      <xdr:rowOff>37650</xdr:rowOff>
    </xdr:to>
    <xdr:graphicFrame macro="">
      <xdr:nvGraphicFramePr>
        <xdr:cNvPr id="4" name="Gráfico 3">
          <a:extLst>
            <a:ext uri="{FF2B5EF4-FFF2-40B4-BE49-F238E27FC236}">
              <a16:creationId xmlns:a16="http://schemas.microsoft.com/office/drawing/2014/main" id="{961DBA1A-35AD-4944-87C3-2583D93B5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0.56007</cdr:x>
      <cdr:y>0.62602</cdr:y>
    </cdr:from>
    <cdr:to>
      <cdr:x>1</cdr:x>
      <cdr:y>0.75935</cdr:y>
    </cdr:to>
    <cdr:sp macro="" textlink="">
      <cdr:nvSpPr>
        <cdr:cNvPr id="3" name="CaixaDeTexto 2"/>
        <cdr:cNvSpPr txBox="1"/>
      </cdr:nvSpPr>
      <cdr:spPr>
        <a:xfrm xmlns:a="http://schemas.openxmlformats.org/drawingml/2006/main">
          <a:off x="3629254" y="2253675"/>
          <a:ext cx="2850746" cy="48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800" b="1" i="0">
              <a:solidFill>
                <a:srgbClr val="000000"/>
              </a:solidFill>
              <a:latin typeface=""/>
              <a:cs typeface="Calibri" panose="020F0502020204030204" pitchFamily="34" charset="0"/>
            </a:rPr>
            <a:t>Cenário</a:t>
          </a:r>
          <a:r>
            <a:rPr lang="pt-BR" sz="800" b="1" i="0" baseline="0">
              <a:solidFill>
                <a:srgbClr val="000000"/>
              </a:solidFill>
              <a:latin typeface=""/>
              <a:cs typeface="Calibri" panose="020F0502020204030204" pitchFamily="34" charset="0"/>
            </a:rPr>
            <a:t> de jun/24: </a:t>
          </a:r>
          <a:r>
            <a:rPr lang="pt-BR" sz="800" b="1" i="0">
              <a:solidFill>
                <a:srgbClr val="000000"/>
              </a:solidFill>
              <a:latin typeface=""/>
              <a:cs typeface="Calibri" panose="020F0502020204030204" pitchFamily="34" charset="0"/>
            </a:rPr>
            <a:t>Média 2026-2034 = 92,5% do PIB</a:t>
          </a:r>
        </a:p>
        <a:p xmlns:a="http://schemas.openxmlformats.org/drawingml/2006/main">
          <a:pPr algn="ctr"/>
          <a:r>
            <a:rPr lang="pt-BR" sz="800" b="1" i="0">
              <a:solidFill>
                <a:srgbClr val="000000"/>
              </a:solidFill>
              <a:latin typeface=""/>
              <a:cs typeface="Calibri" panose="020F0502020204030204" pitchFamily="34" charset="0"/>
            </a:rPr>
            <a:t>Cenário de dez/24:</a:t>
          </a:r>
          <a:r>
            <a:rPr lang="pt-BR" sz="800" b="1" i="0" baseline="0">
              <a:solidFill>
                <a:srgbClr val="000000"/>
              </a:solidFill>
              <a:latin typeface=""/>
              <a:cs typeface="Calibri" panose="020F0502020204030204" pitchFamily="34" charset="0"/>
            </a:rPr>
            <a:t> Média 2026-2034 = 101,8% do PIB</a:t>
          </a:r>
          <a:endParaRPr lang="pt-BR" sz="800" b="1" i="0">
            <a:solidFill>
              <a:srgbClr val="000000"/>
            </a:solidFill>
            <a:latin typeface=""/>
            <a:cs typeface="Calibri" panose="020F0502020204030204" pitchFamily="34" charset="0"/>
          </a:endParaRPr>
        </a:p>
      </cdr:txBody>
    </cdr:sp>
  </cdr:relSizeAnchor>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C299C70E-D60E-29FA-484C-922C535CB91B}"/>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horz"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Elaboração: IFI.</a:t>
          </a:r>
        </a:p>
      </cdr:txBody>
    </cdr:sp>
  </cdr:relSizeAnchor>
</c:userShapes>
</file>

<file path=xl/drawings/drawing22.xml><?xml version="1.0" encoding="utf-8"?>
<xdr:wsDr xmlns:xdr="http://schemas.openxmlformats.org/drawingml/2006/spreadsheetDrawing" xmlns:a="http://schemas.openxmlformats.org/drawingml/2006/main">
  <xdr:twoCellAnchor>
    <xdr:from>
      <xdr:col>5</xdr:col>
      <xdr:colOff>0</xdr:colOff>
      <xdr:row>5</xdr:row>
      <xdr:rowOff>161924</xdr:rowOff>
    </xdr:from>
    <xdr:to>
      <xdr:col>15</xdr:col>
      <xdr:colOff>41100</xdr:colOff>
      <xdr:row>28</xdr:row>
      <xdr:rowOff>37649</xdr:rowOff>
    </xdr:to>
    <xdr:graphicFrame macro="">
      <xdr:nvGraphicFramePr>
        <xdr:cNvPr id="3" name="Gráfico 2">
          <a:extLst>
            <a:ext uri="{FF2B5EF4-FFF2-40B4-BE49-F238E27FC236}">
              <a16:creationId xmlns:a16="http://schemas.microsoft.com/office/drawing/2014/main" id="{CF595BF0-6E94-4097-BDEA-FB487C69F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EAC45F42-9569-E3FA-542C-168CFC74905D}"/>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Elaboração: IFI</a:t>
          </a:r>
        </a:p>
      </cdr:txBody>
    </cdr:sp>
  </cdr:relSizeAnchor>
</c:userShapes>
</file>

<file path=xl/drawings/drawing24.xml><?xml version="1.0" encoding="utf-8"?>
<xdr:wsDr xmlns:xdr="http://schemas.openxmlformats.org/drawingml/2006/spreadsheetDrawing" xmlns:a="http://schemas.openxmlformats.org/drawingml/2006/main">
  <xdr:twoCellAnchor>
    <xdr:from>
      <xdr:col>11</xdr:col>
      <xdr:colOff>537882</xdr:colOff>
      <xdr:row>5</xdr:row>
      <xdr:rowOff>5042</xdr:rowOff>
    </xdr:from>
    <xdr:to>
      <xdr:col>22</xdr:col>
      <xdr:colOff>316765</xdr:colOff>
      <xdr:row>26</xdr:row>
      <xdr:rowOff>33617</xdr:rowOff>
    </xdr:to>
    <xdr:graphicFrame macro="">
      <xdr:nvGraphicFramePr>
        <xdr:cNvPr id="3" name="Gráfico 2">
          <a:extLst>
            <a:ext uri="{FF2B5EF4-FFF2-40B4-BE49-F238E27FC236}">
              <a16:creationId xmlns:a16="http://schemas.microsoft.com/office/drawing/2014/main" id="{C4923DE8-478D-47D6-AF08-729EED940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0.826</cdr:y>
    </cdr:from>
    <cdr:to>
      <cdr:x>1</cdr:x>
      <cdr:y>1</cdr:y>
    </cdr:to>
    <cdr:sp macro="" textlink="">
      <cdr:nvSpPr>
        <cdr:cNvPr id="2" name="LegendaGrafico">
          <a:extLst xmlns:a="http://schemas.openxmlformats.org/drawingml/2006/main">
            <a:ext uri="{FF2B5EF4-FFF2-40B4-BE49-F238E27FC236}">
              <a16:creationId xmlns:a16="http://schemas.microsoft.com/office/drawing/2014/main" id="{BB1551C8-428C-B44B-931D-AEF0B3D89E5C}"/>
            </a:ext>
          </a:extLst>
        </cdr:cNvPr>
        <cdr:cNvSpPr txBox="1"/>
      </cdr:nvSpPr>
      <cdr:spPr>
        <a:xfrm xmlns:a="http://schemas.openxmlformats.org/drawingml/2006/main">
          <a:off x="0" y="3883399"/>
          <a:ext cx="6435177" cy="818029"/>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l"/>
          <a:r>
            <a:rPr lang="pt-BR" sz="900" i="1">
              <a:solidFill>
                <a:srgbClr val="000000"/>
              </a:solidFill>
              <a:latin typeface="Calibri" panose="020F0502020204030204" pitchFamily="34" charset="0"/>
              <a:cs typeface="Calibri" panose="020F0502020204030204" pitchFamily="34" charset="0"/>
            </a:rPr>
            <a:t>Fonte: IFI. Nota explicativa: os valores no eixo esquerdo indicam o percentual que a DBGG representa do PIB. Os percentuais indicados na legenda, na parte inferior do gráfico, indicam faixas de probabilidade que se sobrepõem visualmente, de fora para dentro. Por exemplo, 20% dos valores simulados situam-se na faixa central, com rótulo “40% a 60%” (pois 60 - 40 = 20). Ou ainda, 80% dos valores situam-se na faixa mais externa, com rótulo "10% a 90%" (pois 90 - 10 = 80).</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314D679D-8F46-8AA1-DCB7-AD446B3DAE69}"/>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Valor PRO.</a:t>
          </a:r>
        </a:p>
      </cdr:txBody>
    </cdr:sp>
  </cdr:relSizeAnchor>
</c:userShapes>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7</xdr:col>
      <xdr:colOff>592050</xdr:colOff>
      <xdr:row>28</xdr:row>
      <xdr:rowOff>37650</xdr:rowOff>
    </xdr:to>
    <xdr:graphicFrame macro="">
      <xdr:nvGraphicFramePr>
        <xdr:cNvPr id="8" name="Gráfico 7">
          <a:extLst>
            <a:ext uri="{FF2B5EF4-FFF2-40B4-BE49-F238E27FC236}">
              <a16:creationId xmlns:a16="http://schemas.microsoft.com/office/drawing/2014/main" id="{A3EFB782-88BF-4E15-94BA-DF4F24250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0</xdr:rowOff>
    </xdr:from>
    <xdr:to>
      <xdr:col>13</xdr:col>
      <xdr:colOff>192000</xdr:colOff>
      <xdr:row>28</xdr:row>
      <xdr:rowOff>37650</xdr:rowOff>
    </xdr:to>
    <xdr:graphicFrame macro="">
      <xdr:nvGraphicFramePr>
        <xdr:cNvPr id="10" name="Gráfico 9">
          <a:extLst>
            <a:ext uri="{FF2B5EF4-FFF2-40B4-BE49-F238E27FC236}">
              <a16:creationId xmlns:a16="http://schemas.microsoft.com/office/drawing/2014/main" id="{FBDF9B3E-B770-46F7-B041-CF84EBE78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F4D70BEB-2E8A-183D-472E-B918706DA5B7}"/>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IBGE.</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5C702957-CB7B-5690-405C-ADEDD0A5592F}"/>
            </a:ext>
          </a:extLst>
        </cdr:cNvPr>
        <cdr:cNvSpPr txBox="1"/>
      </cdr:nvSpPr>
      <cdr:spPr>
        <a:xfrm xmlns:a="http://schemas.openxmlformats.org/drawingml/2006/main">
          <a:off x="0" y="3330000"/>
          <a:ext cx="3240000" cy="270000"/>
        </a:xfrm>
        <a:prstGeom xmlns:a="http://schemas.openxmlformats.org/drawingml/2006/main" prst="rect">
          <a:avLst/>
        </a:prstGeom>
      </cdr:spPr>
      <cdr:txBody>
        <a:bodyPr xmlns:a="http://schemas.openxmlformats.org/drawingml/2006/main" vert="horz"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Banco Central.</a:t>
          </a:r>
        </a:p>
      </cdr:txBody>
    </cdr:sp>
  </cdr:relSizeAnchor>
</c:userShapes>
</file>

<file path=xl/drawings/drawing7.xml><?xml version="1.0" encoding="utf-8"?>
<xdr:wsDr xmlns:xdr="http://schemas.openxmlformats.org/drawingml/2006/spreadsheetDrawing" xmlns:a="http://schemas.openxmlformats.org/drawingml/2006/main">
  <xdr:twoCellAnchor>
    <xdr:from>
      <xdr:col>11</xdr:col>
      <xdr:colOff>0</xdr:colOff>
      <xdr:row>6</xdr:row>
      <xdr:rowOff>0</xdr:rowOff>
    </xdr:from>
    <xdr:to>
      <xdr:col>16</xdr:col>
      <xdr:colOff>214411</xdr:colOff>
      <xdr:row>26</xdr:row>
      <xdr:rowOff>102353</xdr:rowOff>
    </xdr:to>
    <xdr:graphicFrame macro="">
      <xdr:nvGraphicFramePr>
        <xdr:cNvPr id="4" name="Gráfico 3">
          <a:extLst>
            <a:ext uri="{FF2B5EF4-FFF2-40B4-BE49-F238E27FC236}">
              <a16:creationId xmlns:a16="http://schemas.microsoft.com/office/drawing/2014/main" id="{9D9F111C-D813-463E-94C5-89FCD24BD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268940</xdr:colOff>
      <xdr:row>6</xdr:row>
      <xdr:rowOff>0</xdr:rowOff>
    </xdr:from>
    <xdr:to>
      <xdr:col>21</xdr:col>
      <xdr:colOff>483350</xdr:colOff>
      <xdr:row>26</xdr:row>
      <xdr:rowOff>65383</xdr:rowOff>
    </xdr:to>
    <xdr:graphicFrame macro="">
      <xdr:nvGraphicFramePr>
        <xdr:cNvPr id="5" name="Gráfico 4">
          <a:extLst>
            <a:ext uri="{FF2B5EF4-FFF2-40B4-BE49-F238E27FC236}">
              <a16:creationId xmlns:a16="http://schemas.microsoft.com/office/drawing/2014/main" id="{29EE8069-AF02-4697-A2FC-41F61FE0B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6</xdr:row>
      <xdr:rowOff>0</xdr:rowOff>
    </xdr:from>
    <xdr:to>
      <xdr:col>27</xdr:col>
      <xdr:colOff>214410</xdr:colOff>
      <xdr:row>26</xdr:row>
      <xdr:rowOff>137383</xdr:rowOff>
    </xdr:to>
    <xdr:graphicFrame macro="">
      <xdr:nvGraphicFramePr>
        <xdr:cNvPr id="6" name="Gráfico 5">
          <a:extLst>
            <a:ext uri="{FF2B5EF4-FFF2-40B4-BE49-F238E27FC236}">
              <a16:creationId xmlns:a16="http://schemas.microsoft.com/office/drawing/2014/main" id="{E619D81C-CA7A-44CF-993D-7FB6D0AED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476250</xdr:colOff>
      <xdr:row>4</xdr:row>
      <xdr:rowOff>142873</xdr:rowOff>
    </xdr:from>
    <xdr:to>
      <xdr:col>15</xdr:col>
      <xdr:colOff>517350</xdr:colOff>
      <xdr:row>27</xdr:row>
      <xdr:rowOff>9073</xdr:rowOff>
    </xdr:to>
    <xdr:graphicFrame macro="">
      <xdr:nvGraphicFramePr>
        <xdr:cNvPr id="2" name="Gráfico 1">
          <a:extLst>
            <a:ext uri="{FF2B5EF4-FFF2-40B4-BE49-F238E27FC236}">
              <a16:creationId xmlns:a16="http://schemas.microsoft.com/office/drawing/2014/main" id="{C1FAE201-DD42-48CE-83E1-0EDA90643C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B02BB406-5A95-51B6-2220-FB737AAAEB49}"/>
            </a:ext>
          </a:extLst>
        </cdr:cNvPr>
        <cdr:cNvSpPr txBox="1"/>
      </cdr:nvSpPr>
      <cdr:spPr>
        <a:xfrm xmlns:a="http://schemas.openxmlformats.org/drawingml/2006/main">
          <a:off x="0" y="64008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a:solidFill>
                <a:srgbClr val="000000"/>
              </a:solidFill>
              <a:latin typeface=""/>
              <a:cs typeface="Calibri" panose="020F0502020204030204" pitchFamily="34" charset="0"/>
            </a:rPr>
            <a:t> </a:t>
          </a:r>
        </a:p>
      </cdr:txBody>
    </cdr:sp>
  </cdr:relSizeAnchor>
</c:userShapes>
</file>

<file path=xl/theme/theme1.xml><?xml version="1.0" encoding="utf-8"?>
<a:theme xmlns:a="http://schemas.openxmlformats.org/drawingml/2006/main" name="Tema do Office">
  <a:themeElements>
    <a:clrScheme name="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Cores 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FFC000"/>
    </a:accent6>
    <a:hlink>
      <a:srgbClr val="0563C1"/>
    </a:hlink>
    <a:folHlink>
      <a:srgbClr val="954F72"/>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Cores 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FFC000"/>
    </a:accent6>
    <a:hlink>
      <a:srgbClr val="0563C1"/>
    </a:hlink>
    <a:folHlink>
      <a:srgbClr val="954F72"/>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Cores 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FFC000"/>
    </a:accent6>
    <a:hlink>
      <a:srgbClr val="0563C1"/>
    </a:hlink>
    <a:folHlink>
      <a:srgbClr val="954F72"/>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Cores 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FFC000"/>
    </a:accent6>
    <a:hlink>
      <a:srgbClr val="0563C1"/>
    </a:hlink>
    <a:folHlink>
      <a:srgbClr val="954F72"/>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Cores 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FFC000"/>
    </a:accent6>
    <a:hlink>
      <a:srgbClr val="0563C1"/>
    </a:hlink>
    <a:folHlink>
      <a:srgbClr val="954F72"/>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Cores 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FFC000"/>
    </a:accent6>
    <a:hlink>
      <a:srgbClr val="0563C1"/>
    </a:hlink>
    <a:folHlink>
      <a:srgbClr val="954F72"/>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witter.com/ifibrasil" TargetMode="External"/><Relationship Id="rId7" Type="http://schemas.openxmlformats.org/officeDocument/2006/relationships/hyperlink" Target="https://www12.senado.leg.br/ifi" TargetMode="External"/><Relationship Id="rId2" Type="http://schemas.openxmlformats.org/officeDocument/2006/relationships/hyperlink" Target="http://www.facebook.com/instituicaofiscalindependente" TargetMode="External"/><Relationship Id="rId1" Type="http://schemas.openxmlformats.org/officeDocument/2006/relationships/hyperlink" Target="https://www.instagram.com/ifibrasil" TargetMode="External"/><Relationship Id="rId6" Type="http://schemas.openxmlformats.org/officeDocument/2006/relationships/hyperlink" Target="https://www12.senado.leg.br/ifi/publicacoes-1/relatorio/2024/dezembro/relatorio-de-acompanhamento-fiscal-dezembro-2024" TargetMode="External"/><Relationship Id="rId5" Type="http://schemas.openxmlformats.org/officeDocument/2006/relationships/hyperlink" Target="https://www.linkedin.com/company/institui%C3%A7%C3%A3o-fiscal-independente" TargetMode="External"/><Relationship Id="rId4" Type="http://schemas.openxmlformats.org/officeDocument/2006/relationships/hyperlink" Target="https://www.youtube.com/instituicaofiscalindependent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codeName="Plan1">
    <tabColor theme="0"/>
  </sheetPr>
  <dimension ref="A1:Y34"/>
  <sheetViews>
    <sheetView tabSelected="1" zoomScale="70" zoomScaleNormal="70" workbookViewId="0"/>
  </sheetViews>
  <sheetFormatPr defaultColWidth="0" defaultRowHeight="0" customHeight="1" zeroHeight="1" x14ac:dyDescent="0.25"/>
  <cols>
    <col min="1" max="1" width="4.85546875" style="2" customWidth="1"/>
    <col min="2" max="2" width="7.140625" style="2" bestFit="1" customWidth="1"/>
    <col min="3" max="3" width="6.85546875" style="2" bestFit="1" customWidth="1"/>
    <col min="4" max="10" width="11.140625" style="2" customWidth="1"/>
    <col min="11" max="11" width="11.85546875" style="2" customWidth="1"/>
    <col min="12" max="12" width="30.85546875" style="2" customWidth="1"/>
    <col min="13" max="21" width="11.140625" style="2" customWidth="1"/>
    <col min="22" max="22" width="9.85546875" style="2" customWidth="1"/>
    <col min="23" max="23" width="8.140625" style="2" customWidth="1"/>
    <col min="24" max="24" width="9.140625" style="2" customWidth="1"/>
    <col min="25" max="25" width="0" style="2" hidden="1" customWidth="1"/>
    <col min="26" max="16384" width="9.140625" style="2" hidden="1"/>
  </cols>
  <sheetData>
    <row r="1" spans="1:23" ht="15" x14ac:dyDescent="0.25">
      <c r="A1" s="1"/>
      <c r="R1" s="3"/>
      <c r="S1" s="3"/>
      <c r="T1" s="3"/>
      <c r="U1" s="3"/>
      <c r="V1" s="3"/>
      <c r="W1" s="3"/>
    </row>
    <row r="2" spans="1:23" ht="15" x14ac:dyDescent="0.25">
      <c r="R2" s="3"/>
      <c r="S2" s="1"/>
      <c r="T2" s="1"/>
      <c r="U2" s="1"/>
      <c r="V2" s="1"/>
      <c r="W2" s="1"/>
    </row>
    <row r="3" spans="1:23" ht="15" x14ac:dyDescent="0.25">
      <c r="B3" s="4"/>
      <c r="C3" s="4"/>
      <c r="R3" s="3"/>
      <c r="S3" s="5"/>
      <c r="T3" s="5"/>
      <c r="U3" s="5"/>
      <c r="V3" s="5"/>
      <c r="W3" s="3"/>
    </row>
    <row r="4" spans="1:23" ht="15" x14ac:dyDescent="0.25">
      <c r="R4" s="3"/>
      <c r="S4" s="5"/>
      <c r="T4" s="5"/>
      <c r="U4" s="5"/>
      <c r="V4" s="5"/>
      <c r="W4" s="3"/>
    </row>
    <row r="5" spans="1:23" ht="15" x14ac:dyDescent="0.25">
      <c r="R5" s="3"/>
      <c r="S5" s="5"/>
      <c r="T5" s="5"/>
      <c r="U5" s="5"/>
      <c r="V5" s="5"/>
      <c r="W5" s="3"/>
    </row>
    <row r="6" spans="1:23" ht="15" x14ac:dyDescent="0.25"/>
    <row r="7" spans="1:23" ht="43.5" customHeight="1" x14ac:dyDescent="0.25">
      <c r="B7" s="399" t="s">
        <v>408</v>
      </c>
      <c r="C7" s="399"/>
      <c r="D7" s="399"/>
      <c r="E7" s="399"/>
      <c r="F7" s="399"/>
      <c r="G7" s="399"/>
      <c r="H7" s="399"/>
      <c r="I7" s="399"/>
      <c r="J7" s="399"/>
      <c r="K7" s="399"/>
      <c r="L7" s="399"/>
      <c r="M7" s="399"/>
      <c r="N7" s="399"/>
      <c r="O7" s="399"/>
      <c r="P7" s="399"/>
      <c r="Q7" s="399"/>
      <c r="R7" s="399"/>
      <c r="S7" s="399"/>
      <c r="T7" s="399"/>
      <c r="U7" s="399"/>
      <c r="V7" s="399"/>
      <c r="W7" s="399"/>
    </row>
    <row r="8" spans="1:23" ht="18" customHeight="1" x14ac:dyDescent="0.25">
      <c r="B8" s="400" t="s">
        <v>407</v>
      </c>
      <c r="C8" s="400"/>
      <c r="D8" s="400"/>
      <c r="E8" s="400"/>
      <c r="F8" s="400"/>
      <c r="G8" s="400"/>
      <c r="H8" s="400"/>
      <c r="I8" s="400"/>
      <c r="J8" s="400"/>
      <c r="K8" s="400"/>
      <c r="L8" s="400"/>
      <c r="M8" s="400"/>
      <c r="N8" s="400"/>
      <c r="O8" s="400"/>
      <c r="P8" s="400"/>
      <c r="Q8" s="400"/>
      <c r="R8" s="400"/>
      <c r="S8" s="400"/>
      <c r="T8" s="400"/>
      <c r="U8" s="400"/>
      <c r="V8" s="400"/>
      <c r="W8" s="400"/>
    </row>
    <row r="9" spans="1:23" ht="18" customHeight="1" x14ac:dyDescent="0.25">
      <c r="B9" s="6"/>
      <c r="C9" s="6"/>
      <c r="D9" s="6"/>
      <c r="E9" s="6"/>
      <c r="F9" s="6"/>
      <c r="G9" s="6"/>
      <c r="H9" s="6"/>
      <c r="I9" s="6"/>
      <c r="J9" s="6"/>
      <c r="K9" s="6"/>
      <c r="L9" s="6"/>
      <c r="M9" s="6"/>
      <c r="N9" s="6"/>
      <c r="O9" s="6"/>
      <c r="P9" s="6"/>
      <c r="Q9" s="6"/>
      <c r="R9" s="6"/>
      <c r="S9" s="6"/>
      <c r="T9" s="6"/>
      <c r="U9" s="6"/>
      <c r="V9" s="6"/>
      <c r="W9" s="6"/>
    </row>
    <row r="10" spans="1:23" ht="19.5" customHeight="1" thickBot="1" x14ac:dyDescent="0.3">
      <c r="B10" s="401" t="s">
        <v>0</v>
      </c>
      <c r="C10" s="401"/>
      <c r="D10" s="401"/>
      <c r="E10" s="401"/>
      <c r="F10" s="401"/>
      <c r="G10" s="401"/>
      <c r="H10" s="401"/>
      <c r="I10" s="401"/>
      <c r="J10" s="401"/>
      <c r="K10" s="401"/>
      <c r="L10" s="401"/>
      <c r="M10" s="401"/>
      <c r="N10" s="401"/>
      <c r="O10" s="401"/>
      <c r="P10" s="401"/>
      <c r="Q10" s="401"/>
      <c r="R10" s="401"/>
      <c r="S10" s="401"/>
      <c r="T10" s="401"/>
      <c r="U10" s="401"/>
      <c r="V10" s="401"/>
      <c r="W10" s="401"/>
    </row>
    <row r="11" spans="1:23" s="55" customFormat="1" ht="75" customHeight="1" x14ac:dyDescent="0.2">
      <c r="A11" s="54"/>
      <c r="B11" s="402" t="s">
        <v>409</v>
      </c>
      <c r="C11" s="402"/>
      <c r="D11" s="402"/>
      <c r="E11" s="402"/>
      <c r="F11" s="402"/>
      <c r="G11" s="402"/>
      <c r="H11" s="402"/>
      <c r="I11" s="402"/>
      <c r="J11" s="402"/>
      <c r="K11" s="402"/>
      <c r="L11" s="402"/>
      <c r="M11" s="402" t="s">
        <v>529</v>
      </c>
      <c r="N11" s="402"/>
      <c r="O11" s="402"/>
      <c r="P11" s="402"/>
      <c r="Q11" s="402"/>
      <c r="R11" s="402"/>
      <c r="S11" s="402"/>
      <c r="T11" s="402"/>
      <c r="U11" s="402"/>
      <c r="V11" s="402"/>
      <c r="W11" s="402"/>
    </row>
    <row r="12" spans="1:23" s="55" customFormat="1" ht="75" customHeight="1" x14ac:dyDescent="0.2">
      <c r="A12" s="54"/>
      <c r="B12" s="390" t="s">
        <v>410</v>
      </c>
      <c r="C12" s="390"/>
      <c r="D12" s="390"/>
      <c r="E12" s="390"/>
      <c r="F12" s="390"/>
      <c r="G12" s="390"/>
      <c r="H12" s="390"/>
      <c r="I12" s="390"/>
      <c r="J12" s="390"/>
      <c r="K12" s="390"/>
      <c r="L12" s="390"/>
      <c r="M12" s="390" t="s">
        <v>530</v>
      </c>
      <c r="N12" s="390"/>
      <c r="O12" s="390"/>
      <c r="P12" s="390"/>
      <c r="Q12" s="390"/>
      <c r="R12" s="390"/>
      <c r="S12" s="390"/>
      <c r="T12" s="390"/>
      <c r="U12" s="390"/>
      <c r="V12" s="390"/>
      <c r="W12" s="390"/>
    </row>
    <row r="13" spans="1:23" s="55" customFormat="1" ht="75" customHeight="1" x14ac:dyDescent="0.2">
      <c r="A13" s="54"/>
      <c r="B13" s="392" t="s">
        <v>411</v>
      </c>
      <c r="C13" s="392"/>
      <c r="D13" s="392"/>
      <c r="E13" s="392"/>
      <c r="F13" s="392"/>
      <c r="G13" s="392"/>
      <c r="H13" s="392"/>
      <c r="I13" s="392"/>
      <c r="J13" s="392"/>
      <c r="K13" s="392"/>
      <c r="L13" s="392"/>
      <c r="M13" s="392" t="s">
        <v>412</v>
      </c>
      <c r="N13" s="392"/>
      <c r="O13" s="392"/>
      <c r="P13" s="392"/>
      <c r="Q13" s="392"/>
      <c r="R13" s="392"/>
      <c r="S13" s="392"/>
      <c r="T13" s="392"/>
      <c r="U13" s="392"/>
      <c r="V13" s="392"/>
      <c r="W13" s="392"/>
    </row>
    <row r="14" spans="1:23" s="55" customFormat="1" ht="75" customHeight="1" x14ac:dyDescent="0.2">
      <c r="A14" s="54"/>
      <c r="B14" s="390" t="s">
        <v>413</v>
      </c>
      <c r="C14" s="390"/>
      <c r="D14" s="390"/>
      <c r="E14" s="390"/>
      <c r="F14" s="390"/>
      <c r="G14" s="390"/>
      <c r="H14" s="390"/>
      <c r="I14" s="390"/>
      <c r="J14" s="390"/>
      <c r="K14" s="390"/>
      <c r="L14" s="390"/>
      <c r="M14" s="390" t="s">
        <v>531</v>
      </c>
      <c r="N14" s="390"/>
      <c r="O14" s="390"/>
      <c r="P14" s="390"/>
      <c r="Q14" s="390"/>
      <c r="R14" s="390"/>
      <c r="S14" s="390"/>
      <c r="T14" s="390"/>
      <c r="U14" s="390"/>
      <c r="V14" s="390"/>
      <c r="W14" s="390"/>
    </row>
    <row r="15" spans="1:23" s="55" customFormat="1" ht="75" customHeight="1" x14ac:dyDescent="0.2">
      <c r="A15" s="54"/>
      <c r="B15" s="392" t="s">
        <v>414</v>
      </c>
      <c r="C15" s="392"/>
      <c r="D15" s="392"/>
      <c r="E15" s="392"/>
      <c r="F15" s="392"/>
      <c r="G15" s="392"/>
      <c r="H15" s="392"/>
      <c r="I15" s="392"/>
      <c r="J15" s="392"/>
      <c r="K15" s="392"/>
      <c r="L15" s="392"/>
      <c r="M15" s="392" t="s">
        <v>532</v>
      </c>
      <c r="N15" s="392"/>
      <c r="O15" s="392"/>
      <c r="P15" s="392"/>
      <c r="Q15" s="392"/>
      <c r="R15" s="392"/>
      <c r="S15" s="392"/>
      <c r="T15" s="392"/>
      <c r="U15" s="392"/>
      <c r="V15" s="392"/>
      <c r="W15" s="392"/>
    </row>
    <row r="16" spans="1:23" s="55" customFormat="1" ht="75" customHeight="1" x14ac:dyDescent="0.2">
      <c r="A16" s="54"/>
      <c r="B16" s="390" t="s">
        <v>415</v>
      </c>
      <c r="C16" s="390"/>
      <c r="D16" s="390"/>
      <c r="E16" s="390"/>
      <c r="F16" s="390"/>
      <c r="G16" s="390"/>
      <c r="H16" s="390"/>
      <c r="I16" s="390"/>
      <c r="J16" s="390"/>
      <c r="K16" s="390"/>
      <c r="L16" s="390"/>
      <c r="M16" s="390" t="s">
        <v>416</v>
      </c>
      <c r="N16" s="390"/>
      <c r="O16" s="390"/>
      <c r="P16" s="390"/>
      <c r="Q16" s="390"/>
      <c r="R16" s="390"/>
      <c r="S16" s="390"/>
      <c r="T16" s="390"/>
      <c r="U16" s="390"/>
      <c r="V16" s="390"/>
      <c r="W16" s="390"/>
    </row>
    <row r="17" spans="1:23" s="55" customFormat="1" ht="75" customHeight="1" x14ac:dyDescent="0.2">
      <c r="A17" s="54"/>
      <c r="B17" s="392" t="s">
        <v>523</v>
      </c>
      <c r="C17" s="392"/>
      <c r="D17" s="392"/>
      <c r="E17" s="392"/>
      <c r="F17" s="392"/>
      <c r="G17" s="392"/>
      <c r="H17" s="392"/>
      <c r="I17" s="392"/>
      <c r="J17" s="392"/>
      <c r="K17" s="392"/>
      <c r="L17" s="392"/>
      <c r="M17" s="392" t="s">
        <v>417</v>
      </c>
      <c r="N17" s="392"/>
      <c r="O17" s="392"/>
      <c r="P17" s="392"/>
      <c r="Q17" s="392"/>
      <c r="R17" s="392"/>
      <c r="S17" s="392"/>
      <c r="T17" s="392"/>
      <c r="U17" s="392"/>
      <c r="V17" s="392"/>
      <c r="W17" s="392"/>
    </row>
    <row r="18" spans="1:23" s="55" customFormat="1" ht="75" customHeight="1" x14ac:dyDescent="0.2">
      <c r="A18" s="54"/>
      <c r="B18" s="390" t="s">
        <v>524</v>
      </c>
      <c r="C18" s="390"/>
      <c r="D18" s="390"/>
      <c r="E18" s="390"/>
      <c r="F18" s="390"/>
      <c r="G18" s="390"/>
      <c r="H18" s="390"/>
      <c r="I18" s="390"/>
      <c r="J18" s="390"/>
      <c r="K18" s="390"/>
      <c r="L18" s="390"/>
      <c r="M18" s="390" t="s">
        <v>533</v>
      </c>
      <c r="N18" s="390"/>
      <c r="O18" s="390"/>
      <c r="P18" s="390"/>
      <c r="Q18" s="390"/>
      <c r="R18" s="390"/>
      <c r="S18" s="390"/>
      <c r="T18" s="390"/>
      <c r="U18" s="390"/>
      <c r="V18" s="390"/>
      <c r="W18" s="390"/>
    </row>
    <row r="19" spans="1:23" s="55" customFormat="1" ht="75" customHeight="1" x14ac:dyDescent="0.2">
      <c r="A19" s="54"/>
      <c r="B19" s="392" t="s">
        <v>525</v>
      </c>
      <c r="C19" s="392"/>
      <c r="D19" s="392"/>
      <c r="E19" s="392"/>
      <c r="F19" s="392"/>
      <c r="G19" s="392"/>
      <c r="H19" s="392"/>
      <c r="I19" s="392"/>
      <c r="J19" s="392"/>
      <c r="K19" s="392"/>
      <c r="L19" s="392"/>
      <c r="M19" s="392" t="s">
        <v>534</v>
      </c>
      <c r="N19" s="392"/>
      <c r="O19" s="392"/>
      <c r="P19" s="392"/>
      <c r="Q19" s="392"/>
      <c r="R19" s="392"/>
      <c r="S19" s="392"/>
      <c r="T19" s="392"/>
      <c r="U19" s="392"/>
      <c r="V19" s="392"/>
      <c r="W19" s="392"/>
    </row>
    <row r="20" spans="1:23" s="55" customFormat="1" ht="75" customHeight="1" x14ac:dyDescent="0.2">
      <c r="A20" s="54"/>
      <c r="B20" s="390" t="s">
        <v>526</v>
      </c>
      <c r="C20" s="390"/>
      <c r="D20" s="390"/>
      <c r="E20" s="390"/>
      <c r="F20" s="390"/>
      <c r="G20" s="390"/>
      <c r="H20" s="390"/>
      <c r="I20" s="390"/>
      <c r="J20" s="390"/>
      <c r="K20" s="390"/>
      <c r="L20" s="390"/>
      <c r="M20" s="390" t="s">
        <v>535</v>
      </c>
      <c r="N20" s="390"/>
      <c r="O20" s="390"/>
      <c r="P20" s="390"/>
      <c r="Q20" s="390"/>
      <c r="R20" s="390"/>
      <c r="S20" s="390"/>
      <c r="T20" s="390"/>
      <c r="U20" s="390"/>
      <c r="V20" s="390"/>
      <c r="W20" s="390"/>
    </row>
    <row r="21" spans="1:23" s="55" customFormat="1" ht="75" customHeight="1" x14ac:dyDescent="0.2">
      <c r="A21" s="54"/>
      <c r="B21" s="392" t="s">
        <v>527</v>
      </c>
      <c r="C21" s="392"/>
      <c r="D21" s="392"/>
      <c r="E21" s="392"/>
      <c r="F21" s="392"/>
      <c r="G21" s="392"/>
      <c r="H21" s="392"/>
      <c r="I21" s="392"/>
      <c r="J21" s="392"/>
      <c r="K21" s="392"/>
      <c r="L21" s="392"/>
      <c r="M21" s="392" t="s">
        <v>536</v>
      </c>
      <c r="N21" s="392"/>
      <c r="O21" s="392"/>
      <c r="P21" s="392"/>
      <c r="Q21" s="392"/>
      <c r="R21" s="392"/>
      <c r="S21" s="392"/>
      <c r="T21" s="392"/>
      <c r="U21" s="392"/>
      <c r="V21" s="392"/>
      <c r="W21" s="392"/>
    </row>
    <row r="22" spans="1:23" s="55" customFormat="1" ht="75" customHeight="1" x14ac:dyDescent="0.2">
      <c r="A22" s="54"/>
      <c r="B22" s="390" t="s">
        <v>528</v>
      </c>
      <c r="C22" s="390"/>
      <c r="D22" s="390"/>
      <c r="E22" s="390"/>
      <c r="F22" s="390"/>
      <c r="G22" s="390"/>
      <c r="H22" s="390"/>
      <c r="I22" s="390"/>
      <c r="J22" s="390"/>
      <c r="K22" s="390"/>
      <c r="L22" s="390"/>
      <c r="M22" s="390" t="s">
        <v>418</v>
      </c>
      <c r="N22" s="390"/>
      <c r="O22" s="390"/>
      <c r="P22" s="390"/>
      <c r="Q22" s="390"/>
      <c r="R22" s="390"/>
      <c r="S22" s="390"/>
      <c r="T22" s="390"/>
      <c r="U22" s="390"/>
      <c r="V22" s="390"/>
      <c r="W22" s="390"/>
    </row>
    <row r="23" spans="1:23" s="55" customFormat="1" ht="75" customHeight="1" x14ac:dyDescent="0.2">
      <c r="A23" s="54"/>
      <c r="B23" s="391"/>
      <c r="C23" s="391"/>
      <c r="D23" s="391"/>
      <c r="E23" s="391"/>
      <c r="F23" s="391"/>
      <c r="G23" s="391"/>
      <c r="H23" s="391"/>
      <c r="I23" s="391"/>
      <c r="J23" s="391"/>
      <c r="K23" s="391"/>
      <c r="L23" s="391"/>
      <c r="M23" s="392" t="s">
        <v>537</v>
      </c>
      <c r="N23" s="392"/>
      <c r="O23" s="392"/>
      <c r="P23" s="392"/>
      <c r="Q23" s="392"/>
      <c r="R23" s="392"/>
      <c r="S23" s="392"/>
      <c r="T23" s="392"/>
      <c r="U23" s="392"/>
      <c r="V23" s="392"/>
      <c r="W23" s="392"/>
    </row>
    <row r="24" spans="1:23" s="55" customFormat="1" ht="75" customHeight="1" x14ac:dyDescent="0.2">
      <c r="A24" s="54"/>
      <c r="B24" s="393"/>
      <c r="C24" s="393"/>
      <c r="D24" s="393"/>
      <c r="E24" s="393"/>
      <c r="F24" s="393"/>
      <c r="G24" s="393"/>
      <c r="H24" s="393"/>
      <c r="I24" s="393"/>
      <c r="J24" s="393"/>
      <c r="K24" s="393"/>
      <c r="L24" s="393"/>
      <c r="M24" s="390" t="s">
        <v>538</v>
      </c>
      <c r="N24" s="390"/>
      <c r="O24" s="390"/>
      <c r="P24" s="390"/>
      <c r="Q24" s="390"/>
      <c r="R24" s="390"/>
      <c r="S24" s="390"/>
      <c r="T24" s="390"/>
      <c r="U24" s="390"/>
      <c r="V24" s="390"/>
      <c r="W24" s="390"/>
    </row>
    <row r="25" spans="1:23" s="55" customFormat="1" ht="75" customHeight="1" x14ac:dyDescent="0.2">
      <c r="A25" s="54"/>
      <c r="B25" s="391"/>
      <c r="C25" s="391"/>
      <c r="D25" s="391"/>
      <c r="E25" s="391"/>
      <c r="F25" s="391"/>
      <c r="G25" s="391"/>
      <c r="H25" s="391"/>
      <c r="I25" s="391"/>
      <c r="J25" s="391"/>
      <c r="K25" s="391"/>
      <c r="L25" s="391"/>
      <c r="M25" s="392" t="s">
        <v>539</v>
      </c>
      <c r="N25" s="392"/>
      <c r="O25" s="392"/>
      <c r="P25" s="392"/>
      <c r="Q25" s="392"/>
      <c r="R25" s="392"/>
      <c r="S25" s="392"/>
      <c r="T25" s="392"/>
      <c r="U25" s="392"/>
      <c r="V25" s="392"/>
      <c r="W25" s="392"/>
    </row>
    <row r="26" spans="1:23" s="55" customFormat="1" ht="75" customHeight="1" x14ac:dyDescent="0.2">
      <c r="A26" s="54"/>
      <c r="B26" s="393"/>
      <c r="C26" s="393"/>
      <c r="D26" s="393"/>
      <c r="E26" s="393"/>
      <c r="F26" s="393"/>
      <c r="G26" s="393"/>
      <c r="H26" s="393"/>
      <c r="I26" s="393"/>
      <c r="J26" s="393"/>
      <c r="K26" s="393"/>
      <c r="L26" s="393"/>
      <c r="M26" s="394"/>
      <c r="N26" s="394"/>
      <c r="O26" s="394"/>
      <c r="P26" s="394"/>
      <c r="Q26" s="394"/>
      <c r="R26" s="394"/>
      <c r="S26" s="394"/>
      <c r="T26" s="394"/>
      <c r="U26" s="394"/>
      <c r="V26" s="394"/>
      <c r="W26" s="394"/>
    </row>
    <row r="27" spans="1:23" s="55" customFormat="1" ht="75" customHeight="1" x14ac:dyDescent="0.2">
      <c r="A27" s="54"/>
      <c r="B27" s="391"/>
      <c r="C27" s="391"/>
      <c r="D27" s="391"/>
      <c r="E27" s="391"/>
      <c r="F27" s="391"/>
      <c r="G27" s="391"/>
      <c r="H27" s="391"/>
      <c r="I27" s="391"/>
      <c r="J27" s="391"/>
      <c r="K27" s="391"/>
      <c r="L27" s="391"/>
      <c r="M27" s="392" t="s">
        <v>521</v>
      </c>
      <c r="N27" s="392"/>
      <c r="O27" s="392"/>
      <c r="P27" s="392"/>
      <c r="Q27" s="392"/>
      <c r="R27" s="392"/>
      <c r="S27" s="392"/>
      <c r="T27" s="392"/>
      <c r="U27" s="392"/>
      <c r="V27" s="392"/>
      <c r="W27" s="392"/>
    </row>
    <row r="28" spans="1:23" s="57" customFormat="1" ht="75" customHeight="1" thickBot="1" x14ac:dyDescent="0.25">
      <c r="A28" s="56"/>
      <c r="B28" s="393"/>
      <c r="C28" s="393"/>
      <c r="D28" s="393"/>
      <c r="E28" s="393"/>
      <c r="F28" s="393"/>
      <c r="G28" s="393"/>
      <c r="H28" s="393"/>
      <c r="I28" s="393"/>
      <c r="J28" s="393"/>
      <c r="K28" s="393"/>
      <c r="L28" s="393"/>
      <c r="M28" s="390" t="s">
        <v>522</v>
      </c>
      <c r="N28" s="390"/>
      <c r="O28" s="390"/>
      <c r="P28" s="390"/>
      <c r="Q28" s="390"/>
      <c r="R28" s="390"/>
      <c r="S28" s="390"/>
      <c r="T28" s="390"/>
      <c r="U28" s="390"/>
      <c r="V28" s="390"/>
      <c r="W28" s="390"/>
    </row>
    <row r="29" spans="1:23" ht="15" customHeight="1" x14ac:dyDescent="0.25">
      <c r="B29" s="397"/>
      <c r="C29" s="397"/>
      <c r="D29" s="397"/>
      <c r="E29" s="397"/>
      <c r="F29" s="397"/>
      <c r="G29" s="397"/>
      <c r="H29" s="397"/>
      <c r="I29" s="397"/>
      <c r="J29" s="397"/>
      <c r="K29" s="397"/>
      <c r="L29" s="397"/>
      <c r="M29" s="398"/>
      <c r="N29" s="398"/>
      <c r="O29" s="398"/>
      <c r="P29" s="398"/>
      <c r="Q29" s="398"/>
      <c r="R29" s="398"/>
      <c r="S29" s="398"/>
      <c r="T29" s="398"/>
      <c r="U29" s="398"/>
      <c r="V29" s="398"/>
      <c r="W29" s="398"/>
    </row>
    <row r="30" spans="1:23" ht="15" customHeight="1" x14ac:dyDescent="0.25">
      <c r="L30" s="395" t="s">
        <v>1</v>
      </c>
      <c r="M30" s="7" t="s">
        <v>2</v>
      </c>
      <c r="N30" s="8" t="s">
        <v>3</v>
      </c>
      <c r="O30" s="8"/>
      <c r="P30" s="8"/>
      <c r="Q30" s="8"/>
      <c r="R30" s="8"/>
    </row>
    <row r="31" spans="1:23" ht="15" customHeight="1" x14ac:dyDescent="0.25">
      <c r="H31" s="396" t="s">
        <v>4</v>
      </c>
      <c r="I31" s="7" t="s">
        <v>5</v>
      </c>
      <c r="J31" s="7" t="s">
        <v>6</v>
      </c>
      <c r="L31" s="395"/>
      <c r="M31" s="7" t="s">
        <v>7</v>
      </c>
      <c r="N31" s="8" t="s">
        <v>8</v>
      </c>
      <c r="O31" s="8"/>
      <c r="P31" s="8"/>
      <c r="Q31" s="8"/>
      <c r="R31" s="8"/>
    </row>
    <row r="32" spans="1:23" ht="15" customHeight="1" x14ac:dyDescent="0.25">
      <c r="H32" s="396"/>
      <c r="I32" s="7" t="s">
        <v>9</v>
      </c>
      <c r="J32" s="7" t="s">
        <v>10</v>
      </c>
      <c r="L32" s="395"/>
      <c r="M32" s="7" t="s">
        <v>11</v>
      </c>
      <c r="N32" s="8" t="s">
        <v>12</v>
      </c>
      <c r="O32" s="8"/>
      <c r="P32" s="8"/>
      <c r="Q32" s="8"/>
      <c r="R32" s="8"/>
    </row>
    <row r="33" spans="6:14" ht="15" customHeight="1" x14ac:dyDescent="0.25">
      <c r="H33" s="396"/>
      <c r="I33" s="7" t="s">
        <v>13</v>
      </c>
      <c r="J33" s="7" t="s">
        <v>14</v>
      </c>
      <c r="L33" s="395"/>
      <c r="M33" s="7" t="s">
        <v>15</v>
      </c>
      <c r="N33" s="8" t="s">
        <v>16</v>
      </c>
    </row>
    <row r="34" spans="6:14" ht="15" customHeight="1" x14ac:dyDescent="0.25">
      <c r="F34" s="9"/>
      <c r="L34" s="395"/>
      <c r="M34" s="7" t="s">
        <v>17</v>
      </c>
      <c r="N34" s="8" t="s">
        <v>18</v>
      </c>
    </row>
  </sheetData>
  <mergeCells count="43">
    <mergeCell ref="B13:L13"/>
    <mergeCell ref="M13:W13"/>
    <mergeCell ref="B19:L19"/>
    <mergeCell ref="M19:W19"/>
    <mergeCell ref="B24:L24"/>
    <mergeCell ref="M24:W24"/>
    <mergeCell ref="B14:L14"/>
    <mergeCell ref="M14:W14"/>
    <mergeCell ref="B15:L15"/>
    <mergeCell ref="M15:W15"/>
    <mergeCell ref="B21:L21"/>
    <mergeCell ref="M21:W21"/>
    <mergeCell ref="B22:L22"/>
    <mergeCell ref="M22:W22"/>
    <mergeCell ref="B23:L23"/>
    <mergeCell ref="M23:W23"/>
    <mergeCell ref="B12:L12"/>
    <mergeCell ref="M12:W12"/>
    <mergeCell ref="B7:W7"/>
    <mergeCell ref="B8:W8"/>
    <mergeCell ref="B10:W10"/>
    <mergeCell ref="B11:L11"/>
    <mergeCell ref="M11:W11"/>
    <mergeCell ref="B26:L26"/>
    <mergeCell ref="M26:W26"/>
    <mergeCell ref="L30:L34"/>
    <mergeCell ref="H31:H33"/>
    <mergeCell ref="B29:L29"/>
    <mergeCell ref="M29:W29"/>
    <mergeCell ref="B28:L28"/>
    <mergeCell ref="M28:W28"/>
    <mergeCell ref="B27:L27"/>
    <mergeCell ref="M27:W27"/>
    <mergeCell ref="B20:L20"/>
    <mergeCell ref="M20:W20"/>
    <mergeCell ref="B25:L25"/>
    <mergeCell ref="M25:W25"/>
    <mergeCell ref="B16:L16"/>
    <mergeCell ref="M16:W16"/>
    <mergeCell ref="B17:L17"/>
    <mergeCell ref="M17:W17"/>
    <mergeCell ref="B18:L18"/>
    <mergeCell ref="M18:W18"/>
  </mergeCells>
  <phoneticPr fontId="20" type="noConversion"/>
  <hyperlinks>
    <hyperlink ref="N32" r:id="rId1" display="https://www.instagram.com/ifibrasil" xr:uid="{00000000-0004-0000-0000-000000000000}"/>
    <hyperlink ref="N30" r:id="rId2" display="www.facebook.com/instituicaofiscalindependente" xr:uid="{00000000-0004-0000-0000-000001000000}"/>
    <hyperlink ref="N31" r:id="rId3" display="https://twitter.com/ifibrasil" xr:uid="{00000000-0004-0000-0000-000002000000}"/>
    <hyperlink ref="N33" r:id="rId4" display="https://www.youtube.com/instituicaofiscalindependente" xr:uid="{00000000-0004-0000-0000-000003000000}"/>
    <hyperlink ref="N34" r:id="rId5" display="https://www.linkedin.com/company/institui%C3%A7%C3%A3o-fiscal-independente" xr:uid="{00000000-0004-0000-0000-000004000000}"/>
    <hyperlink ref="B13:L13" location="'Fig 03'!$A$1" display="'Fig 03'!$A$1" xr:uid="{00000000-0004-0000-0000-000009000000}"/>
    <hyperlink ref="B8:W8" r:id="rId6" display="Clique aqui para acessar o RAF nº 95" xr:uid="{00000000-0004-0000-0000-000026000000}"/>
    <hyperlink ref="B12:L12" location="'Fig 02'!$A$1" display="'Fig 02'!$A$1" xr:uid="{00000000-0004-0000-0000-000008000000}"/>
    <hyperlink ref="M28:W28" location="'Projeções da IFI (médio prazo)'!A1" display="PROJEÇÕES DA IFI (MÉDIO PRAZO)" xr:uid="{76D8F9B4-1505-4B16-8247-1981CB8382DE}"/>
    <hyperlink ref="M11:W11" location="'Tab 01'!$A$1" display="'Tab 01'!$A$1" xr:uid="{5DA0D5B6-9287-4561-88EA-8ED491DD19D2}"/>
    <hyperlink ref="B11:L11" location="'Fig 01'!$A$1" display="'Fig 01'!$A$1" xr:uid="{FF968867-E69F-4732-947B-8560A4D1F5DC}"/>
    <hyperlink ref="J33" r:id="rId7" xr:uid="{00000000-0004-0000-0000-000005000000}"/>
    <hyperlink ref="M13:W13" location="'Tab 03'!$A$1" display="'Tab 03'!$A$1" xr:uid="{B2B4EFBC-DA14-44AE-B49B-8CCDAEA29AE2}"/>
    <hyperlink ref="M12:W12" location="'Tab 02'!$A$1" display="'Tab 02'!$A$1" xr:uid="{F7256F85-70C7-40D1-8780-4032CCE4ED88}"/>
    <hyperlink ref="B15:L15" location="'Fig 05'!$A$1" display="'Fig 05'!$A$1" xr:uid="{D6477974-89A6-48CB-8A5C-6CDCF3B90ECB}"/>
    <hyperlink ref="B14:L14" location="'Fig 04'!$A$1" display="'Fig 04'!$A$1" xr:uid="{D7A0223F-A936-4772-A994-5FF0B3C12FC4}"/>
    <hyperlink ref="M15:W15" location="'Tab 05'!$A$1" display="'Tab 05'!$A$1" xr:uid="{FF9ACE3E-4EBF-44BD-8DA0-E75CC8EBBE15}"/>
    <hyperlink ref="M14:W14" location="'Tab 04'!$A$1" display="'Tab 04'!$A$1" xr:uid="{32DE043C-DC69-4236-93B7-7A32D16EF871}"/>
    <hyperlink ref="B17:L17" location="'Fig 07'!$A$1" display="'Fig 07'!$A$1" xr:uid="{2CB75D37-75A0-41EF-86C4-8736E56CE2C1}"/>
    <hyperlink ref="B16:L16" location="'Fig 06'!$A$1" display="'Fig 06'!$A$1" xr:uid="{0C4D140B-4408-48E3-8F68-508E5F5B5F9C}"/>
    <hyperlink ref="M17:W17" location="'Tab 07'!$A$1" display="'Tab 07'!$A$1" xr:uid="{E0CF43B7-DAF7-4BEF-A8DE-2A50C81D14A8}"/>
    <hyperlink ref="M16:W16" location="'Tab 06'!$A$1" display="'Tab 06'!$A$1" xr:uid="{153B7B33-C188-4917-A045-B00C399687B9}"/>
    <hyperlink ref="B19:L19" location="'Fig 09'!$A$1" display="'Fig 09'!$A$1" xr:uid="{D58DF097-BC7B-4FA1-A4FB-12FB7B11CD61}"/>
    <hyperlink ref="B18:L18" location="'Fig 08'!$A$1" display="'Fig 08'!$A$1" xr:uid="{665167F5-A08B-4A46-8A28-61C436DF8187}"/>
    <hyperlink ref="M19:W19" location="'Tab 09'!$A$1" display="'Tab 09'!$A$1" xr:uid="{E3BFBD7E-0014-41A2-89FA-E371CAF55648}"/>
    <hyperlink ref="M18:W18" location="'Tab 08'!$A$1" display="'Tab 08'!$A$1" xr:uid="{FE44CF46-84CF-4852-B2CD-9F80892F022E}"/>
    <hyperlink ref="B21:L21" location="'Fig 11'!$A$1" display="'Fig 11'!$A$1" xr:uid="{3349B42D-BA94-4B9C-97F1-8526512AB7BA}"/>
    <hyperlink ref="B20:L20" location="'Fig 10'!$A$1" display="'Fig 10'!$A$1" xr:uid="{8AB07BB5-EB91-4E81-8932-117F132F57A5}"/>
    <hyperlink ref="M21:W21" location="'Tab 11'!$A$1" display="'Tab 11'!$A$1" xr:uid="{2985FDAD-A234-4D6E-ADD0-BF049B22CDB1}"/>
    <hyperlink ref="M20:W20" location="'Tab 10'!$A$1" display="'Tab 10'!$A$1" xr:uid="{0C5DE36C-1657-46A4-85D5-83DD8F2CB916}"/>
    <hyperlink ref="B22:L22" location="'Fig 12'!$A$1" display="'Fig 12'!$A$1" xr:uid="{0F9DD451-CB74-4CF1-89EB-69F5BE479495}"/>
    <hyperlink ref="M23:W23" location="'Tab 13'!$A$1" display="'Tab 13'!$A$1" xr:uid="{A9FC5433-D765-40B9-A83F-F97058AC9F68}"/>
    <hyperlink ref="M22:W22" location="'Tab 12'!$A$1" display="'Tab 12'!$A$1" xr:uid="{436AACF0-E06A-4DBF-8745-37891C33CA84}"/>
    <hyperlink ref="M24:W24" location="'Tab 14'!$A$1" display="'Tab 14'!$A$1" xr:uid="{863570E6-37CA-49B8-A96B-7A55569C9697}"/>
    <hyperlink ref="M25:W25" location="'Tab 15'!$A$1" display="'Tab 15'!$A$1" xr:uid="{4FE24929-D1F4-41B4-9167-36521D368C27}"/>
    <hyperlink ref="M27:W27" location="'Projeções da IFI (curto prazo)'!A1" display="PROJEÇÕES DA IFI (CURTO PRAZO)" xr:uid="{DA7695CA-5F9C-4D99-8A48-515389B532F1}"/>
  </hyperlinks>
  <pageMargins left="0.511811024" right="0.511811024" top="0.78740157499999996" bottom="0.78740157499999996" header="0.31496062000000002" footer="0.31496062000000002"/>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6859-AAD1-4438-AA62-F6EB95D55294}">
  <sheetPr published="0" codeName="Planilha9">
    <tabColor theme="7"/>
  </sheetPr>
  <dimension ref="A1:X20"/>
  <sheetViews>
    <sheetView workbookViewId="0"/>
  </sheetViews>
  <sheetFormatPr defaultColWidth="9.140625" defaultRowHeight="12.75" x14ac:dyDescent="0.2"/>
  <cols>
    <col min="1" max="1" width="9.85546875" style="21" customWidth="1"/>
    <col min="2" max="2" width="14.85546875" style="15" customWidth="1"/>
    <col min="3" max="3" width="19.28515625" style="15" customWidth="1"/>
    <col min="4" max="4" width="23.5703125" style="15" customWidth="1"/>
    <col min="5" max="5" width="16.28515625" style="15" customWidth="1"/>
    <col min="6" max="7" width="11.7109375" style="15" customWidth="1"/>
    <col min="8" max="8" width="9.140625" style="15"/>
    <col min="9" max="11" width="9.140625" style="16"/>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97</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427</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4" customFormat="1" x14ac:dyDescent="0.2">
      <c r="A6" s="76" t="s">
        <v>293</v>
      </c>
      <c r="B6" s="69" t="s">
        <v>292</v>
      </c>
      <c r="C6" s="69" t="s">
        <v>296</v>
      </c>
      <c r="D6" s="69" t="s">
        <v>297</v>
      </c>
      <c r="E6" s="72"/>
      <c r="F6" s="72"/>
      <c r="G6" s="72"/>
      <c r="H6" s="72"/>
      <c r="I6" s="73"/>
      <c r="J6" s="73"/>
      <c r="K6" s="73"/>
      <c r="L6" s="72"/>
      <c r="M6" s="72"/>
      <c r="N6" s="72"/>
      <c r="O6" s="72"/>
      <c r="P6" s="72"/>
      <c r="Q6" s="72"/>
      <c r="R6" s="72"/>
      <c r="S6" s="72"/>
    </row>
    <row r="7" spans="1:24" s="72" customFormat="1" x14ac:dyDescent="0.2">
      <c r="A7" s="76" t="s">
        <v>94</v>
      </c>
      <c r="B7" s="69" t="s">
        <v>80</v>
      </c>
      <c r="C7" s="69" t="s">
        <v>77</v>
      </c>
      <c r="D7" s="69" t="s">
        <v>78</v>
      </c>
      <c r="I7" s="73"/>
      <c r="J7" s="73"/>
      <c r="K7" s="73"/>
    </row>
    <row r="8" spans="1:24" x14ac:dyDescent="0.2">
      <c r="A8" s="59">
        <v>2024</v>
      </c>
      <c r="B8" s="321">
        <v>45.051150405953422</v>
      </c>
      <c r="C8" s="321">
        <v>45.052373500292248</v>
      </c>
      <c r="D8" s="321">
        <v>45.175980848031422</v>
      </c>
    </row>
    <row r="9" spans="1:24" x14ac:dyDescent="0.2">
      <c r="A9" s="60">
        <v>2025</v>
      </c>
      <c r="B9" s="322">
        <v>43.416621331868662</v>
      </c>
      <c r="C9" s="322">
        <v>49.726035034096931</v>
      </c>
      <c r="D9" s="322">
        <v>31.194954700962743</v>
      </c>
    </row>
    <row r="10" spans="1:24" x14ac:dyDescent="0.2">
      <c r="A10" s="59">
        <v>2026</v>
      </c>
      <c r="B10" s="321">
        <v>28.812053009192155</v>
      </c>
      <c r="C10" s="321">
        <v>49.790951216071932</v>
      </c>
      <c r="D10" s="321">
        <v>-29.445553799507426</v>
      </c>
    </row>
    <row r="11" spans="1:24" x14ac:dyDescent="0.2">
      <c r="A11" s="60">
        <v>2027</v>
      </c>
      <c r="B11" s="322">
        <v>-63.352869220842578</v>
      </c>
      <c r="C11" s="322">
        <v>-12.286380737714179</v>
      </c>
      <c r="D11" s="322">
        <v>-128.23699521565786</v>
      </c>
    </row>
    <row r="12" spans="1:24" x14ac:dyDescent="0.2">
      <c r="A12" s="59">
        <v>2028</v>
      </c>
      <c r="B12" s="321">
        <v>-97.122204185320371</v>
      </c>
      <c r="C12" s="321">
        <v>-30.663462252951984</v>
      </c>
      <c r="D12" s="321">
        <v>-182.18549021462866</v>
      </c>
    </row>
    <row r="13" spans="1:24" x14ac:dyDescent="0.2">
      <c r="A13" s="60">
        <v>2029</v>
      </c>
      <c r="B13" s="322">
        <v>-141.86690285270342</v>
      </c>
      <c r="C13" s="322">
        <v>-59.319654027609793</v>
      </c>
      <c r="D13" s="322">
        <v>-242.22361329771456</v>
      </c>
    </row>
    <row r="14" spans="1:24" x14ac:dyDescent="0.2">
      <c r="A14" s="59">
        <v>2030</v>
      </c>
      <c r="B14" s="321">
        <v>-184.19845291156705</v>
      </c>
      <c r="C14" s="321">
        <v>-83.030152166926797</v>
      </c>
      <c r="D14" s="321">
        <v>-298.48338942763752</v>
      </c>
    </row>
    <row r="15" spans="1:24" x14ac:dyDescent="0.2">
      <c r="A15" s="60">
        <v>2031</v>
      </c>
      <c r="B15" s="322">
        <v>-227.38604223706244</v>
      </c>
      <c r="C15" s="322">
        <v>-109.99391025497354</v>
      </c>
      <c r="D15" s="322">
        <v>-354.36935041564169</v>
      </c>
    </row>
    <row r="16" spans="1:24" x14ac:dyDescent="0.2">
      <c r="A16" s="59">
        <v>2032</v>
      </c>
      <c r="B16" s="321">
        <v>-274.50831774589403</v>
      </c>
      <c r="C16" s="321">
        <v>-139.68077449280267</v>
      </c>
      <c r="D16" s="321">
        <v>-421.66120166710317</v>
      </c>
    </row>
    <row r="17" spans="1:4" x14ac:dyDescent="0.2">
      <c r="A17" s="60">
        <v>2033</v>
      </c>
      <c r="B17" s="322">
        <v>-324.87597346272679</v>
      </c>
      <c r="C17" s="322">
        <v>-177.90687399239113</v>
      </c>
      <c r="D17" s="322">
        <v>-487.40527635476388</v>
      </c>
    </row>
    <row r="18" spans="1:4" ht="13.5" thickBot="1" x14ac:dyDescent="0.25">
      <c r="A18" s="62">
        <v>2034</v>
      </c>
      <c r="B18" s="323">
        <v>-384.46265524777465</v>
      </c>
      <c r="C18" s="323">
        <v>-212.43398933268693</v>
      </c>
      <c r="D18" s="323">
        <v>-560.22347055094508</v>
      </c>
    </row>
    <row r="19" spans="1:4" x14ac:dyDescent="0.2">
      <c r="A19" s="20" t="s">
        <v>107</v>
      </c>
    </row>
    <row r="20" spans="1:4" x14ac:dyDescent="0.2">
      <c r="A20" s="20" t="s">
        <v>305</v>
      </c>
    </row>
  </sheetData>
  <hyperlinks>
    <hyperlink ref="A1" location="Índice!A1" display="Retornar ao índice" xr:uid="{25981DD9-1A3A-49D6-96FD-3B66A5BE44BD}"/>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57AA8-5FE3-4678-B689-74BD7099D8A6}">
  <sheetPr published="0" codeName="Planilha10">
    <tabColor theme="7"/>
  </sheetPr>
  <dimension ref="A1:X32"/>
  <sheetViews>
    <sheetView workbookViewId="0"/>
  </sheetViews>
  <sheetFormatPr defaultColWidth="9.140625" defaultRowHeight="12.75" x14ac:dyDescent="0.2"/>
  <cols>
    <col min="1" max="1" width="9.85546875" style="21" customWidth="1"/>
    <col min="2" max="2" width="14.85546875" style="15" customWidth="1"/>
    <col min="3" max="3" width="19.28515625" style="15" customWidth="1"/>
    <col min="4" max="4" width="23.5703125" style="15" customWidth="1"/>
    <col min="5" max="5" width="16.28515625" style="15" customWidth="1"/>
    <col min="6" max="7" width="11.7109375" style="15" customWidth="1"/>
    <col min="8" max="8" width="9.140625" style="15"/>
    <col min="9" max="11" width="9.140625" style="16"/>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96</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428</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2" customFormat="1" x14ac:dyDescent="0.2">
      <c r="A6" s="76" t="s">
        <v>293</v>
      </c>
      <c r="B6" s="69" t="s">
        <v>431</v>
      </c>
      <c r="C6" s="69" t="s">
        <v>432</v>
      </c>
      <c r="I6" s="73"/>
      <c r="J6" s="73"/>
      <c r="K6" s="73"/>
    </row>
    <row r="7" spans="1:24" s="72" customFormat="1" x14ac:dyDescent="0.2">
      <c r="A7" s="76" t="s">
        <v>94</v>
      </c>
      <c r="B7" s="69" t="s">
        <v>85</v>
      </c>
      <c r="C7" s="69" t="s">
        <v>86</v>
      </c>
      <c r="I7" s="73"/>
      <c r="J7" s="73"/>
      <c r="K7" s="73"/>
    </row>
    <row r="8" spans="1:24" x14ac:dyDescent="0.2">
      <c r="A8" s="59">
        <v>2013</v>
      </c>
      <c r="B8" s="95">
        <v>0.51541508501487732</v>
      </c>
      <c r="C8" s="95">
        <v>0.51541505604950677</v>
      </c>
    </row>
    <row r="9" spans="1:24" x14ac:dyDescent="0.2">
      <c r="A9" s="60">
        <v>2014</v>
      </c>
      <c r="B9" s="96">
        <v>0.56280930005330032</v>
      </c>
      <c r="C9" s="96">
        <v>0.56280930979141275</v>
      </c>
    </row>
    <row r="10" spans="1:24" x14ac:dyDescent="0.2">
      <c r="A10" s="59">
        <v>2015</v>
      </c>
      <c r="B10" s="95">
        <v>0.6550471403179039</v>
      </c>
      <c r="C10" s="95">
        <v>0.65504712942268173</v>
      </c>
    </row>
    <row r="11" spans="1:24" x14ac:dyDescent="0.2">
      <c r="A11" s="60">
        <v>2016</v>
      </c>
      <c r="B11" s="96">
        <v>0.69839805236096353</v>
      </c>
      <c r="C11" s="96">
        <v>0.69839804114761272</v>
      </c>
    </row>
    <row r="12" spans="1:24" x14ac:dyDescent="0.2">
      <c r="A12" s="59">
        <v>2017</v>
      </c>
      <c r="B12" s="95">
        <v>0.73717926766954367</v>
      </c>
      <c r="C12" s="95">
        <v>0.73717926765389641</v>
      </c>
    </row>
    <row r="13" spans="1:24" x14ac:dyDescent="0.2">
      <c r="A13" s="60">
        <v>2018</v>
      </c>
      <c r="B13" s="96">
        <v>0.75269503902028601</v>
      </c>
      <c r="C13" s="96">
        <v>0.75269504977817425</v>
      </c>
    </row>
    <row r="14" spans="1:24" x14ac:dyDescent="0.2">
      <c r="A14" s="59">
        <v>2019</v>
      </c>
      <c r="B14" s="95">
        <v>0.74435060855587221</v>
      </c>
      <c r="C14" s="95">
        <v>0.74435060861094648</v>
      </c>
    </row>
    <row r="15" spans="1:24" x14ac:dyDescent="0.2">
      <c r="A15" s="60">
        <v>2020</v>
      </c>
      <c r="B15" s="96">
        <v>0.86939625277306753</v>
      </c>
      <c r="C15" s="96">
        <v>0.86939626413227689</v>
      </c>
    </row>
    <row r="16" spans="1:24" x14ac:dyDescent="0.2">
      <c r="A16" s="59">
        <v>2021</v>
      </c>
      <c r="B16" s="95">
        <v>0.77305984786356829</v>
      </c>
      <c r="C16" s="95">
        <v>0.77305985650292663</v>
      </c>
    </row>
    <row r="17" spans="1:3" x14ac:dyDescent="0.2">
      <c r="A17" s="60">
        <v>2022</v>
      </c>
      <c r="B17" s="96">
        <v>0.71677717189949375</v>
      </c>
      <c r="C17" s="96">
        <v>0.71677718049142247</v>
      </c>
    </row>
    <row r="18" spans="1:3" x14ac:dyDescent="0.2">
      <c r="A18" s="59">
        <v>2023</v>
      </c>
      <c r="B18" s="95">
        <v>0.74421392546750242</v>
      </c>
      <c r="C18" s="95">
        <v>0.73828160125629083</v>
      </c>
    </row>
    <row r="19" spans="1:3" x14ac:dyDescent="0.2">
      <c r="A19" s="60">
        <v>2024</v>
      </c>
      <c r="B19" s="96">
        <v>0.78020495789827704</v>
      </c>
      <c r="C19" s="96">
        <v>0.78332502031129958</v>
      </c>
    </row>
    <row r="20" spans="1:3" x14ac:dyDescent="0.2">
      <c r="A20" s="59">
        <v>2025</v>
      </c>
      <c r="B20" s="95">
        <v>0.81284921975000279</v>
      </c>
      <c r="C20" s="95">
        <v>0.81416094986983745</v>
      </c>
    </row>
    <row r="21" spans="1:3" x14ac:dyDescent="0.2">
      <c r="A21" s="60">
        <v>2026</v>
      </c>
      <c r="B21" s="96">
        <v>0.84131892428359112</v>
      </c>
      <c r="C21" s="96">
        <v>0.86349380898878647</v>
      </c>
    </row>
    <row r="22" spans="1:3" x14ac:dyDescent="0.2">
      <c r="A22" s="59">
        <v>2027</v>
      </c>
      <c r="B22" s="95">
        <v>0.86548177146548122</v>
      </c>
      <c r="C22" s="95">
        <v>0.90968004053507601</v>
      </c>
    </row>
    <row r="23" spans="1:3" x14ac:dyDescent="0.2">
      <c r="A23" s="60">
        <v>2028</v>
      </c>
      <c r="B23" s="96">
        <v>0.8869565785676834</v>
      </c>
      <c r="C23" s="96">
        <v>0.95312246804234391</v>
      </c>
    </row>
    <row r="24" spans="1:3" x14ac:dyDescent="0.2">
      <c r="A24" s="59">
        <v>2029</v>
      </c>
      <c r="B24" s="95">
        <v>0.90770068861574771</v>
      </c>
      <c r="C24" s="95">
        <v>0.98962172763614087</v>
      </c>
    </row>
    <row r="25" spans="1:3" x14ac:dyDescent="0.2">
      <c r="A25" s="60">
        <v>2030</v>
      </c>
      <c r="B25" s="96">
        <v>0.92688472530968546</v>
      </c>
      <c r="C25" s="96">
        <v>1.0231243255583988</v>
      </c>
    </row>
    <row r="26" spans="1:3" x14ac:dyDescent="0.2">
      <c r="A26" s="59">
        <v>2031</v>
      </c>
      <c r="B26" s="95">
        <v>0.94691258508600995</v>
      </c>
      <c r="C26" s="95">
        <v>1.0587635902960013</v>
      </c>
    </row>
    <row r="27" spans="1:3" x14ac:dyDescent="0.2">
      <c r="A27" s="60">
        <v>2032</v>
      </c>
      <c r="B27" s="96">
        <v>0.96646973028602012</v>
      </c>
      <c r="C27" s="96">
        <v>1.0958306606811372</v>
      </c>
    </row>
    <row r="28" spans="1:3" x14ac:dyDescent="0.2">
      <c r="A28" s="59">
        <v>2033</v>
      </c>
      <c r="B28" s="95">
        <v>0.98596892406082326</v>
      </c>
      <c r="C28" s="95">
        <v>1.1290584329436346</v>
      </c>
    </row>
    <row r="29" spans="1:3" ht="13.5" thickBot="1" x14ac:dyDescent="0.25">
      <c r="A29" s="61">
        <v>2034</v>
      </c>
      <c r="B29" s="97">
        <v>1.0055422797378957</v>
      </c>
      <c r="C29" s="97">
        <v>1.16253450996017</v>
      </c>
    </row>
    <row r="30" spans="1:3" x14ac:dyDescent="0.2">
      <c r="A30" s="20" t="s">
        <v>429</v>
      </c>
    </row>
    <row r="31" spans="1:3" x14ac:dyDescent="0.2">
      <c r="A31" s="20" t="s">
        <v>430</v>
      </c>
    </row>
    <row r="32" spans="1:3" x14ac:dyDescent="0.2">
      <c r="A32" s="20" t="s">
        <v>483</v>
      </c>
    </row>
  </sheetData>
  <hyperlinks>
    <hyperlink ref="A1" location="Índice!A1" display="Retornar ao índice" xr:uid="{4D777EA2-154C-4FDB-BA6B-EE228E052A67}"/>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9CA5D-96B6-411F-8C9D-8B95CE89B1A8}">
  <sheetPr published="0" codeName="Planilha11">
    <tabColor theme="7"/>
  </sheetPr>
  <dimension ref="A1:X32"/>
  <sheetViews>
    <sheetView workbookViewId="0"/>
  </sheetViews>
  <sheetFormatPr defaultColWidth="9.140625" defaultRowHeight="12.75" x14ac:dyDescent="0.2"/>
  <cols>
    <col min="1" max="1" width="9.85546875" style="21" customWidth="1"/>
    <col min="2" max="2" width="14.85546875" style="15" customWidth="1"/>
    <col min="3" max="3" width="19.28515625" style="15" customWidth="1"/>
    <col min="4" max="4" width="23.5703125" style="15" customWidth="1"/>
    <col min="5" max="5" width="16.28515625" style="15" customWidth="1"/>
    <col min="6" max="7" width="11.7109375" style="15" customWidth="1"/>
    <col min="8" max="8" width="9.140625" style="15"/>
    <col min="9" max="11" width="9.140625" style="16"/>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95</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433</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4" customFormat="1" x14ac:dyDescent="0.2">
      <c r="A6" s="76" t="s">
        <v>293</v>
      </c>
      <c r="B6" s="69" t="s">
        <v>292</v>
      </c>
      <c r="C6" s="69" t="s">
        <v>296</v>
      </c>
      <c r="D6" s="69" t="s">
        <v>297</v>
      </c>
      <c r="E6" s="72"/>
      <c r="F6" s="72"/>
      <c r="G6" s="72"/>
      <c r="H6" s="72"/>
      <c r="I6" s="73"/>
      <c r="J6" s="73"/>
      <c r="K6" s="73"/>
      <c r="L6" s="72"/>
      <c r="M6" s="72"/>
      <c r="N6" s="72"/>
      <c r="O6" s="72"/>
      <c r="P6" s="72"/>
      <c r="Q6" s="72"/>
      <c r="R6" s="72"/>
      <c r="S6" s="72"/>
    </row>
    <row r="7" spans="1:24" s="72" customFormat="1" x14ac:dyDescent="0.2">
      <c r="A7" s="76" t="s">
        <v>94</v>
      </c>
      <c r="B7" s="69" t="s">
        <v>80</v>
      </c>
      <c r="C7" s="69" t="s">
        <v>77</v>
      </c>
      <c r="D7" s="69" t="s">
        <v>78</v>
      </c>
      <c r="I7" s="73"/>
      <c r="J7" s="73"/>
      <c r="K7" s="73"/>
    </row>
    <row r="8" spans="1:24" x14ac:dyDescent="0.2">
      <c r="A8" s="59">
        <v>2013</v>
      </c>
      <c r="B8" s="324">
        <v>0.51541505604950677</v>
      </c>
      <c r="C8" s="324">
        <v>0.51541505604950677</v>
      </c>
      <c r="D8" s="324">
        <v>0.51541505604950677</v>
      </c>
    </row>
    <row r="9" spans="1:24" x14ac:dyDescent="0.2">
      <c r="A9" s="60">
        <v>2014</v>
      </c>
      <c r="B9" s="325">
        <v>0.56280930979141275</v>
      </c>
      <c r="C9" s="325">
        <v>0.56280930979141275</v>
      </c>
      <c r="D9" s="325">
        <v>0.56280930979141275</v>
      </c>
    </row>
    <row r="10" spans="1:24" x14ac:dyDescent="0.2">
      <c r="A10" s="59">
        <v>2015</v>
      </c>
      <c r="B10" s="324">
        <v>0.65504712942268173</v>
      </c>
      <c r="C10" s="324">
        <v>0.65504712942268173</v>
      </c>
      <c r="D10" s="324">
        <v>0.65504712942268173</v>
      </c>
    </row>
    <row r="11" spans="1:24" x14ac:dyDescent="0.2">
      <c r="A11" s="60">
        <v>2016</v>
      </c>
      <c r="B11" s="325">
        <v>0.69839804114761272</v>
      </c>
      <c r="C11" s="325">
        <v>0.69839804114761272</v>
      </c>
      <c r="D11" s="325">
        <v>0.69839804114761272</v>
      </c>
    </row>
    <row r="12" spans="1:24" x14ac:dyDescent="0.2">
      <c r="A12" s="59">
        <v>2017</v>
      </c>
      <c r="B12" s="324">
        <v>0.73717926765389641</v>
      </c>
      <c r="C12" s="324">
        <v>0.73717926765389641</v>
      </c>
      <c r="D12" s="324">
        <v>0.73717926765389641</v>
      </c>
    </row>
    <row r="13" spans="1:24" x14ac:dyDescent="0.2">
      <c r="A13" s="60">
        <v>2018</v>
      </c>
      <c r="B13" s="325">
        <v>0.75269504977817425</v>
      </c>
      <c r="C13" s="325">
        <v>0.75269504977817425</v>
      </c>
      <c r="D13" s="325">
        <v>0.75269504977817425</v>
      </c>
    </row>
    <row r="14" spans="1:24" x14ac:dyDescent="0.2">
      <c r="A14" s="59">
        <v>2019</v>
      </c>
      <c r="B14" s="324">
        <v>0.74435060861094648</v>
      </c>
      <c r="C14" s="324">
        <v>0.74435060861094648</v>
      </c>
      <c r="D14" s="324">
        <v>0.74435060861094648</v>
      </c>
    </row>
    <row r="15" spans="1:24" x14ac:dyDescent="0.2">
      <c r="A15" s="60">
        <v>2020</v>
      </c>
      <c r="B15" s="325">
        <v>0.86939626413227689</v>
      </c>
      <c r="C15" s="325">
        <v>0.86939626413227689</v>
      </c>
      <c r="D15" s="325">
        <v>0.86939626413227689</v>
      </c>
    </row>
    <row r="16" spans="1:24" x14ac:dyDescent="0.2">
      <c r="A16" s="59">
        <v>2021</v>
      </c>
      <c r="B16" s="324">
        <v>0.77305985650292663</v>
      </c>
      <c r="C16" s="324">
        <v>0.77305985650292663</v>
      </c>
      <c r="D16" s="324">
        <v>0.77305985650292663</v>
      </c>
    </row>
    <row r="17" spans="1:4" x14ac:dyDescent="0.2">
      <c r="A17" s="60">
        <v>2022</v>
      </c>
      <c r="B17" s="325">
        <v>0.71677718049142247</v>
      </c>
      <c r="C17" s="325">
        <v>0.71677718049142247</v>
      </c>
      <c r="D17" s="325">
        <v>0.71677718049142247</v>
      </c>
    </row>
    <row r="18" spans="1:4" x14ac:dyDescent="0.2">
      <c r="A18" s="59">
        <v>2023</v>
      </c>
      <c r="B18" s="324">
        <v>0.73828160125629083</v>
      </c>
      <c r="C18" s="324">
        <v>0.73828160125629083</v>
      </c>
      <c r="D18" s="324">
        <v>0.73828160125629083</v>
      </c>
    </row>
    <row r="19" spans="1:4" x14ac:dyDescent="0.2">
      <c r="A19" s="60">
        <v>2024</v>
      </c>
      <c r="B19" s="325">
        <v>0.78332502031129958</v>
      </c>
      <c r="C19" s="325">
        <v>0.78335515806944189</v>
      </c>
      <c r="D19" s="325">
        <v>0.78694896579976548</v>
      </c>
    </row>
    <row r="20" spans="1:4" x14ac:dyDescent="0.2">
      <c r="A20" s="59">
        <v>2025</v>
      </c>
      <c r="B20" s="324">
        <v>0.81416094986983745</v>
      </c>
      <c r="C20" s="324">
        <v>0.79971044881429687</v>
      </c>
      <c r="D20" s="324">
        <v>0.85786949087826647</v>
      </c>
    </row>
    <row r="21" spans="1:4" x14ac:dyDescent="0.2">
      <c r="A21" s="60">
        <v>2026</v>
      </c>
      <c r="B21" s="325">
        <v>0.86349380898878647</v>
      </c>
      <c r="C21" s="325">
        <v>0.82825228117283922</v>
      </c>
      <c r="D21" s="325">
        <v>0.93442380207513698</v>
      </c>
    </row>
    <row r="22" spans="1:4" x14ac:dyDescent="0.2">
      <c r="A22" s="59">
        <v>2027</v>
      </c>
      <c r="B22" s="324">
        <v>0.90968004053507601</v>
      </c>
      <c r="C22" s="324">
        <v>0.84432907074464181</v>
      </c>
      <c r="D22" s="324">
        <v>1.0131513914142021</v>
      </c>
    </row>
    <row r="23" spans="1:4" x14ac:dyDescent="0.2">
      <c r="A23" s="60">
        <v>2028</v>
      </c>
      <c r="B23" s="325">
        <v>0.95312246804234391</v>
      </c>
      <c r="C23" s="325">
        <v>0.8518092501024479</v>
      </c>
      <c r="D23" s="325">
        <v>1.0950981016109493</v>
      </c>
    </row>
    <row r="24" spans="1:4" x14ac:dyDescent="0.2">
      <c r="A24" s="59">
        <v>2029</v>
      </c>
      <c r="B24" s="324">
        <v>0.98962172763614087</v>
      </c>
      <c r="C24" s="324">
        <v>0.84969802848362319</v>
      </c>
      <c r="D24" s="324">
        <v>1.1811558384102687</v>
      </c>
    </row>
    <row r="25" spans="1:4" x14ac:dyDescent="0.2">
      <c r="A25" s="60">
        <v>2030</v>
      </c>
      <c r="B25" s="325">
        <v>1.0231243255583988</v>
      </c>
      <c r="C25" s="325">
        <v>0.84628520837296473</v>
      </c>
      <c r="D25" s="325">
        <v>1.2702119507642824</v>
      </c>
    </row>
    <row r="26" spans="1:4" x14ac:dyDescent="0.2">
      <c r="A26" s="59">
        <v>2031</v>
      </c>
      <c r="B26" s="324">
        <v>1.0587635902960013</v>
      </c>
      <c r="C26" s="324">
        <v>0.84236701955907722</v>
      </c>
      <c r="D26" s="324">
        <v>1.3665332044220762</v>
      </c>
    </row>
    <row r="27" spans="1:4" x14ac:dyDescent="0.2">
      <c r="A27" s="60">
        <v>2032</v>
      </c>
      <c r="B27" s="325">
        <v>1.0958306606811372</v>
      </c>
      <c r="C27" s="325">
        <v>0.83811797277756872</v>
      </c>
      <c r="D27" s="325">
        <v>1.4699004968835734</v>
      </c>
    </row>
    <row r="28" spans="1:4" x14ac:dyDescent="0.2">
      <c r="A28" s="59">
        <v>2033</v>
      </c>
      <c r="B28" s="324">
        <v>1.1290584329436346</v>
      </c>
      <c r="C28" s="324">
        <v>0.82733306385970518</v>
      </c>
      <c r="D28" s="324">
        <v>1.5735575175382299</v>
      </c>
    </row>
    <row r="29" spans="1:4" ht="13.5" thickBot="1" x14ac:dyDescent="0.25">
      <c r="A29" s="61">
        <v>2034</v>
      </c>
      <c r="B29" s="326">
        <v>1.16253450996017</v>
      </c>
      <c r="C29" s="326">
        <v>0.81440679510335934</v>
      </c>
      <c r="D29" s="326">
        <v>1.6829088329560393</v>
      </c>
    </row>
    <row r="30" spans="1:4" x14ac:dyDescent="0.2">
      <c r="A30" s="20" t="s">
        <v>429</v>
      </c>
    </row>
    <row r="31" spans="1:4" x14ac:dyDescent="0.2">
      <c r="A31" s="20" t="s">
        <v>430</v>
      </c>
    </row>
    <row r="32" spans="1:4" x14ac:dyDescent="0.2">
      <c r="A32" s="20" t="s">
        <v>483</v>
      </c>
    </row>
  </sheetData>
  <hyperlinks>
    <hyperlink ref="A1" location="Índice!A1" display="Retornar ao índice" xr:uid="{64DAF092-D614-42D6-87CF-A9B71459006B}"/>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7BA5-250A-4778-8FEA-C3AB4A8B50E4}">
  <sheetPr published="0" codeName="Planilha7">
    <tabColor theme="7"/>
  </sheetPr>
  <dimension ref="A1:X27"/>
  <sheetViews>
    <sheetView zoomScale="85" zoomScaleNormal="85" workbookViewId="0"/>
  </sheetViews>
  <sheetFormatPr defaultColWidth="9.140625" defaultRowHeight="12.75" x14ac:dyDescent="0.2"/>
  <cols>
    <col min="1" max="1" width="9.85546875" style="21" customWidth="1"/>
    <col min="2" max="3" width="12.140625" style="15" customWidth="1"/>
    <col min="4" max="4" width="10.140625" style="15" bestFit="1" customWidth="1"/>
    <col min="5" max="8" width="12.140625" style="15" customWidth="1"/>
    <col min="9" max="11" width="12.140625" style="16" customWidth="1"/>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434</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435</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2" customFormat="1" ht="25.5" x14ac:dyDescent="0.2">
      <c r="A6" s="75" t="s">
        <v>293</v>
      </c>
      <c r="B6" s="78" t="s">
        <v>306</v>
      </c>
      <c r="C6" s="78" t="s">
        <v>307</v>
      </c>
      <c r="D6" s="78" t="s">
        <v>308</v>
      </c>
      <c r="E6" s="78" t="s">
        <v>309</v>
      </c>
      <c r="F6" s="78" t="s">
        <v>310</v>
      </c>
      <c r="G6" s="78" t="s">
        <v>311</v>
      </c>
      <c r="H6" s="78" t="s">
        <v>311</v>
      </c>
      <c r="I6" s="78" t="s">
        <v>310</v>
      </c>
      <c r="J6" s="78" t="s">
        <v>309</v>
      </c>
      <c r="K6" s="78" t="s">
        <v>308</v>
      </c>
    </row>
    <row r="7" spans="1:24" s="72" customFormat="1" ht="25.5" x14ac:dyDescent="0.2">
      <c r="A7" s="75" t="s">
        <v>94</v>
      </c>
      <c r="B7" s="78" t="s">
        <v>92</v>
      </c>
      <c r="C7" s="78" t="s">
        <v>93</v>
      </c>
      <c r="D7" s="78" t="s">
        <v>88</v>
      </c>
      <c r="E7" s="78" t="s">
        <v>89</v>
      </c>
      <c r="F7" s="78" t="s">
        <v>90</v>
      </c>
      <c r="G7" s="78" t="s">
        <v>91</v>
      </c>
      <c r="H7" s="78" t="s">
        <v>91</v>
      </c>
      <c r="I7" s="78" t="s">
        <v>90</v>
      </c>
      <c r="J7" s="78" t="s">
        <v>89</v>
      </c>
      <c r="K7" s="78" t="s">
        <v>88</v>
      </c>
    </row>
    <row r="8" spans="1:24" x14ac:dyDescent="0.2">
      <c r="A8" s="66">
        <v>41609</v>
      </c>
      <c r="B8" s="80">
        <v>51.541510000000002</v>
      </c>
      <c r="C8" s="80"/>
      <c r="D8" s="80"/>
      <c r="E8" s="80"/>
      <c r="F8" s="80"/>
      <c r="G8" s="80"/>
      <c r="H8" s="80"/>
      <c r="I8" s="80"/>
      <c r="J8" s="80"/>
      <c r="K8" s="80"/>
    </row>
    <row r="9" spans="1:24" x14ac:dyDescent="0.2">
      <c r="A9" s="67">
        <v>41974</v>
      </c>
      <c r="B9" s="81">
        <v>56.280929999999998</v>
      </c>
      <c r="C9" s="81"/>
      <c r="D9" s="81"/>
      <c r="E9" s="81"/>
      <c r="F9" s="81"/>
      <c r="G9" s="81"/>
      <c r="H9" s="81"/>
      <c r="I9" s="81"/>
      <c r="J9" s="81"/>
      <c r="K9" s="81"/>
    </row>
    <row r="10" spans="1:24" x14ac:dyDescent="0.2">
      <c r="A10" s="66">
        <v>42339</v>
      </c>
      <c r="B10" s="80">
        <v>65.504710000000003</v>
      </c>
      <c r="C10" s="80"/>
      <c r="D10" s="80"/>
      <c r="E10" s="80"/>
      <c r="F10" s="80"/>
      <c r="G10" s="80"/>
      <c r="H10" s="80"/>
      <c r="I10" s="80"/>
      <c r="J10" s="80"/>
      <c r="K10" s="80"/>
    </row>
    <row r="11" spans="1:24" x14ac:dyDescent="0.2">
      <c r="A11" s="67">
        <v>42705</v>
      </c>
      <c r="B11" s="81">
        <v>69.839799999999997</v>
      </c>
      <c r="C11" s="81"/>
      <c r="D11" s="81"/>
      <c r="E11" s="81"/>
      <c r="F11" s="81"/>
      <c r="G11" s="81"/>
      <c r="H11" s="81"/>
      <c r="I11" s="81"/>
      <c r="J11" s="81"/>
      <c r="K11" s="81"/>
    </row>
    <row r="12" spans="1:24" x14ac:dyDescent="0.2">
      <c r="A12" s="66">
        <v>43070</v>
      </c>
      <c r="B12" s="80">
        <v>73.717929999999996</v>
      </c>
      <c r="C12" s="80"/>
      <c r="D12" s="80"/>
      <c r="E12" s="80"/>
      <c r="F12" s="80"/>
      <c r="G12" s="80"/>
      <c r="H12" s="80"/>
      <c r="I12" s="80"/>
      <c r="J12" s="80"/>
      <c r="K12" s="80"/>
    </row>
    <row r="13" spans="1:24" x14ac:dyDescent="0.2">
      <c r="A13" s="67">
        <v>43435</v>
      </c>
      <c r="B13" s="81">
        <v>75.269499999999994</v>
      </c>
      <c r="C13" s="81"/>
      <c r="D13" s="81"/>
      <c r="E13" s="81"/>
      <c r="F13" s="81"/>
      <c r="G13" s="81"/>
      <c r="H13" s="81"/>
      <c r="I13" s="81"/>
      <c r="J13" s="81"/>
      <c r="K13" s="81"/>
    </row>
    <row r="14" spans="1:24" x14ac:dyDescent="0.2">
      <c r="A14" s="66">
        <v>43800</v>
      </c>
      <c r="B14" s="80">
        <v>74.435059999999993</v>
      </c>
      <c r="C14" s="80"/>
      <c r="D14" s="80"/>
      <c r="E14" s="80"/>
      <c r="F14" s="80"/>
      <c r="G14" s="80"/>
      <c r="H14" s="80"/>
      <c r="I14" s="80"/>
      <c r="J14" s="80"/>
      <c r="K14" s="80"/>
    </row>
    <row r="15" spans="1:24" x14ac:dyDescent="0.2">
      <c r="A15" s="67">
        <v>44166</v>
      </c>
      <c r="B15" s="81">
        <v>86.939629999999994</v>
      </c>
      <c r="C15" s="81"/>
      <c r="D15" s="81"/>
      <c r="E15" s="81"/>
      <c r="F15" s="81"/>
      <c r="G15" s="81"/>
      <c r="H15" s="81"/>
      <c r="I15" s="81"/>
      <c r="J15" s="81"/>
      <c r="K15" s="81"/>
    </row>
    <row r="16" spans="1:24" x14ac:dyDescent="0.2">
      <c r="A16" s="66">
        <v>44531</v>
      </c>
      <c r="B16" s="80">
        <v>77.305989999999994</v>
      </c>
      <c r="C16" s="80"/>
      <c r="D16" s="80"/>
      <c r="E16" s="80"/>
      <c r="F16" s="80"/>
      <c r="G16" s="80"/>
      <c r="H16" s="80"/>
      <c r="I16" s="80"/>
      <c r="J16" s="80"/>
      <c r="K16" s="80"/>
    </row>
    <row r="17" spans="1:11" x14ac:dyDescent="0.2">
      <c r="A17" s="67">
        <v>44896</v>
      </c>
      <c r="B17" s="81">
        <v>71.677719999999994</v>
      </c>
      <c r="C17" s="81"/>
      <c r="D17" s="81"/>
      <c r="E17" s="81"/>
      <c r="F17" s="81"/>
      <c r="G17" s="81"/>
      <c r="H17" s="81"/>
      <c r="I17" s="81"/>
      <c r="J17" s="81"/>
      <c r="K17" s="81"/>
    </row>
    <row r="18" spans="1:11" x14ac:dyDescent="0.2">
      <c r="A18" s="66">
        <v>45261</v>
      </c>
      <c r="B18" s="80">
        <v>73.828159999999997</v>
      </c>
      <c r="C18" s="80"/>
      <c r="D18" s="80"/>
      <c r="E18" s="80"/>
      <c r="F18" s="80"/>
      <c r="G18" s="80"/>
      <c r="H18" s="80"/>
      <c r="I18" s="80"/>
      <c r="J18" s="80"/>
      <c r="K18" s="80"/>
    </row>
    <row r="19" spans="1:11" x14ac:dyDescent="0.2">
      <c r="A19" s="67">
        <v>45627</v>
      </c>
      <c r="B19" s="81">
        <v>78.332499999999996</v>
      </c>
      <c r="C19" s="81">
        <v>78.332499999999996</v>
      </c>
      <c r="D19" s="81">
        <v>0</v>
      </c>
      <c r="E19" s="81">
        <v>0</v>
      </c>
      <c r="F19" s="81">
        <v>0</v>
      </c>
      <c r="G19" s="81">
        <v>0</v>
      </c>
      <c r="H19" s="81">
        <v>0</v>
      </c>
      <c r="I19" s="81">
        <v>0</v>
      </c>
      <c r="J19" s="81">
        <v>0</v>
      </c>
      <c r="K19" s="81">
        <v>0</v>
      </c>
    </row>
    <row r="20" spans="1:11" x14ac:dyDescent="0.2">
      <c r="A20" s="66">
        <v>45992</v>
      </c>
      <c r="B20" s="80">
        <v>81.416089999999997</v>
      </c>
      <c r="C20" s="80">
        <v>76.483468332638296</v>
      </c>
      <c r="D20" s="80">
        <v>1.5440816792710601</v>
      </c>
      <c r="E20" s="80">
        <v>1.2971643225574201</v>
      </c>
      <c r="F20" s="80">
        <v>1.0402970141125101</v>
      </c>
      <c r="G20" s="80">
        <v>1.04910411512869</v>
      </c>
      <c r="H20" s="80">
        <v>0.87720099314085997</v>
      </c>
      <c r="I20" s="80">
        <v>1.27040466466282</v>
      </c>
      <c r="J20" s="80">
        <v>1.3905470608820001</v>
      </c>
      <c r="K20" s="80">
        <v>1.8744977773845799</v>
      </c>
    </row>
    <row r="21" spans="1:11" x14ac:dyDescent="0.2">
      <c r="A21" s="67">
        <v>46357</v>
      </c>
      <c r="B21" s="81">
        <v>86.349379999999996</v>
      </c>
      <c r="C21" s="81">
        <v>78.856529054743106</v>
      </c>
      <c r="D21" s="81">
        <v>2.4751774109853502</v>
      </c>
      <c r="E21" s="81">
        <v>1.82378604243922</v>
      </c>
      <c r="F21" s="81">
        <v>1.5970470309905</v>
      </c>
      <c r="G21" s="81">
        <v>1.5939529203784299</v>
      </c>
      <c r="H21" s="81">
        <v>1.6396950249039299</v>
      </c>
      <c r="I21" s="81">
        <v>1.6265571188107799</v>
      </c>
      <c r="J21" s="81">
        <v>1.96653343423424</v>
      </c>
      <c r="K21" s="81">
        <v>2.54541317039092</v>
      </c>
    </row>
    <row r="22" spans="1:11" x14ac:dyDescent="0.2">
      <c r="A22" s="66">
        <v>46722</v>
      </c>
      <c r="B22" s="80">
        <v>90.968000000000004</v>
      </c>
      <c r="C22" s="80">
        <v>80.847952650721396</v>
      </c>
      <c r="D22" s="80">
        <v>3.4405179675019801</v>
      </c>
      <c r="E22" s="80">
        <v>2.3319615546224499</v>
      </c>
      <c r="F22" s="80">
        <v>2.2573670057620898</v>
      </c>
      <c r="G22" s="80">
        <v>2.08963539032196</v>
      </c>
      <c r="H22" s="80">
        <v>1.90385333859787</v>
      </c>
      <c r="I22" s="80">
        <v>2.43723094372295</v>
      </c>
      <c r="J22" s="80">
        <v>2.73898964552441</v>
      </c>
      <c r="K22" s="80">
        <v>3.2068578930646701</v>
      </c>
    </row>
    <row r="23" spans="1:11" x14ac:dyDescent="0.2">
      <c r="A23" s="67">
        <v>47088</v>
      </c>
      <c r="B23" s="81">
        <v>95.312250000000006</v>
      </c>
      <c r="C23" s="81">
        <v>83.239441516016498</v>
      </c>
      <c r="D23" s="81">
        <v>3.9260571212831898</v>
      </c>
      <c r="E23" s="81">
        <v>2.9118516201003102</v>
      </c>
      <c r="F23" s="81">
        <v>2.6040132275437502</v>
      </c>
      <c r="G23" s="81">
        <v>2.6053241447234798</v>
      </c>
      <c r="H23" s="81">
        <v>2.6343103235871999</v>
      </c>
      <c r="I23" s="81">
        <v>2.4015032806145098</v>
      </c>
      <c r="J23" s="81">
        <v>2.6112319239792599</v>
      </c>
      <c r="K23" s="81">
        <v>4.8330148778944304</v>
      </c>
    </row>
    <row r="24" spans="1:11" ht="13.5" thickBot="1" x14ac:dyDescent="0.25">
      <c r="A24" s="68">
        <v>47453</v>
      </c>
      <c r="B24" s="82">
        <v>98.96217</v>
      </c>
      <c r="C24" s="82">
        <v>84.663872461613707</v>
      </c>
      <c r="D24" s="82">
        <v>5.0365123748420597</v>
      </c>
      <c r="E24" s="82">
        <v>3.4449285272360401</v>
      </c>
      <c r="F24" s="82">
        <v>2.8794049784608</v>
      </c>
      <c r="G24" s="82">
        <v>2.9355327664000002</v>
      </c>
      <c r="H24" s="82">
        <v>2.8206426273096499</v>
      </c>
      <c r="I24" s="82">
        <v>2.5807410264236799</v>
      </c>
      <c r="J24" s="82">
        <v>3.6292884735510098</v>
      </c>
      <c r="K24" s="82">
        <v>5.4840786798499401</v>
      </c>
    </row>
    <row r="25" spans="1:11" ht="52.5" customHeight="1" x14ac:dyDescent="0.2">
      <c r="A25" s="404" t="s">
        <v>87</v>
      </c>
      <c r="B25" s="404"/>
      <c r="C25" s="404"/>
      <c r="D25" s="404"/>
      <c r="E25" s="404"/>
      <c r="F25" s="404"/>
      <c r="G25" s="404"/>
      <c r="H25" s="404"/>
      <c r="I25" s="404"/>
      <c r="J25" s="404"/>
      <c r="K25" s="404"/>
    </row>
    <row r="26" spans="1:11" ht="53.25" customHeight="1" x14ac:dyDescent="0.2">
      <c r="A26" s="403" t="s">
        <v>436</v>
      </c>
      <c r="B26" s="403"/>
      <c r="C26" s="403"/>
      <c r="D26" s="403"/>
      <c r="E26" s="403"/>
      <c r="F26" s="403"/>
      <c r="G26" s="403"/>
      <c r="H26" s="403"/>
      <c r="I26" s="403"/>
      <c r="J26" s="403"/>
      <c r="K26" s="403"/>
    </row>
    <row r="27" spans="1:11" x14ac:dyDescent="0.2">
      <c r="A27" s="20" t="s">
        <v>483</v>
      </c>
    </row>
  </sheetData>
  <mergeCells count="2">
    <mergeCell ref="A26:K26"/>
    <mergeCell ref="A25:K25"/>
  </mergeCells>
  <hyperlinks>
    <hyperlink ref="A1" location="Índice!A1" display="Retornar ao índice" xr:uid="{627AAE18-3DD2-4DA6-B1C2-FC30CB9AD6C5}"/>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ublished="0" codeName="Plan18">
    <tabColor rgb="FFB1C0CD"/>
  </sheetPr>
  <dimension ref="A1:O28"/>
  <sheetViews>
    <sheetView workbookViewId="0"/>
  </sheetViews>
  <sheetFormatPr defaultColWidth="9.140625" defaultRowHeight="12.75" x14ac:dyDescent="0.2"/>
  <cols>
    <col min="1" max="1" width="29.42578125" style="13" customWidth="1"/>
    <col min="2" max="14" width="7.5703125" style="13" customWidth="1"/>
    <col min="15" max="15" width="29.42578125" style="13" customWidth="1"/>
    <col min="16" max="16384" width="9.140625" style="13"/>
  </cols>
  <sheetData>
    <row r="1" spans="1:15" x14ac:dyDescent="0.2">
      <c r="A1" s="12" t="s">
        <v>19</v>
      </c>
      <c r="B1" s="19"/>
    </row>
    <row r="3" spans="1:15" x14ac:dyDescent="0.2">
      <c r="A3" s="18" t="s">
        <v>119</v>
      </c>
    </row>
    <row r="4" spans="1:15" x14ac:dyDescent="0.2">
      <c r="A4" s="18" t="s">
        <v>437</v>
      </c>
    </row>
    <row r="6" spans="1:15" ht="12.75" customHeight="1" x14ac:dyDescent="0.2">
      <c r="A6" s="405"/>
      <c r="B6" s="405"/>
      <c r="C6" s="405"/>
      <c r="D6" s="405"/>
      <c r="E6" s="405"/>
      <c r="F6" s="405"/>
      <c r="G6" s="405"/>
      <c r="H6" s="405"/>
      <c r="I6" s="405"/>
      <c r="J6" s="405"/>
      <c r="K6" s="405"/>
      <c r="L6" s="405"/>
      <c r="M6" s="405"/>
      <c r="N6" s="405"/>
    </row>
    <row r="7" spans="1:15" ht="13.5" thickBot="1" x14ac:dyDescent="0.25">
      <c r="A7" s="100" t="s">
        <v>109</v>
      </c>
      <c r="B7" s="101">
        <v>2023</v>
      </c>
      <c r="C7" s="101">
        <v>2024</v>
      </c>
      <c r="D7" s="101">
        <v>2025</v>
      </c>
      <c r="E7" s="101">
        <v>2026</v>
      </c>
      <c r="F7" s="101">
        <v>2027</v>
      </c>
      <c r="G7" s="101">
        <v>2028</v>
      </c>
      <c r="H7" s="101">
        <v>2029</v>
      </c>
      <c r="I7" s="101">
        <v>2030</v>
      </c>
      <c r="J7" s="101">
        <v>2031</v>
      </c>
      <c r="K7" s="101">
        <v>2032</v>
      </c>
      <c r="L7" s="101">
        <v>2033</v>
      </c>
      <c r="M7" s="101">
        <v>2034</v>
      </c>
      <c r="N7" s="101" t="s">
        <v>70</v>
      </c>
      <c r="O7" s="100" t="s">
        <v>438</v>
      </c>
    </row>
    <row r="8" spans="1:15" ht="13.5" thickBot="1" x14ac:dyDescent="0.25">
      <c r="A8" s="102" t="s">
        <v>110</v>
      </c>
      <c r="B8" s="113">
        <v>10943</v>
      </c>
      <c r="C8" s="103">
        <v>11809</v>
      </c>
      <c r="D8" s="103">
        <v>12600</v>
      </c>
      <c r="E8" s="103">
        <v>13408</v>
      </c>
      <c r="F8" s="103">
        <v>14224</v>
      </c>
      <c r="G8" s="103">
        <v>15048</v>
      </c>
      <c r="H8" s="103">
        <v>15936</v>
      </c>
      <c r="I8" s="103">
        <v>16884</v>
      </c>
      <c r="J8" s="103">
        <v>17889</v>
      </c>
      <c r="K8" s="103">
        <v>18958</v>
      </c>
      <c r="L8" s="103">
        <v>20100</v>
      </c>
      <c r="M8" s="103">
        <v>21305</v>
      </c>
      <c r="N8" s="104">
        <v>17084</v>
      </c>
      <c r="O8" s="102" t="s">
        <v>440</v>
      </c>
    </row>
    <row r="9" spans="1:15" x14ac:dyDescent="0.2">
      <c r="A9" s="105" t="s">
        <v>111</v>
      </c>
      <c r="B9" s="114">
        <v>8.5999999999999993E-2</v>
      </c>
      <c r="C9" s="106">
        <v>7.9000000000000001E-2</v>
      </c>
      <c r="D9" s="106">
        <v>6.7000000000000004E-2</v>
      </c>
      <c r="E9" s="106">
        <v>6.4000000000000001E-2</v>
      </c>
      <c r="F9" s="106">
        <v>6.0999999999999999E-2</v>
      </c>
      <c r="G9" s="106">
        <v>5.8000000000000003E-2</v>
      </c>
      <c r="H9" s="106">
        <v>5.8999999999999997E-2</v>
      </c>
      <c r="I9" s="106">
        <v>5.8999999999999997E-2</v>
      </c>
      <c r="J9" s="106">
        <v>0.06</v>
      </c>
      <c r="K9" s="106">
        <v>0.06</v>
      </c>
      <c r="L9" s="106">
        <v>0.06</v>
      </c>
      <c r="M9" s="106">
        <v>0.06</v>
      </c>
      <c r="N9" s="107">
        <v>0.06</v>
      </c>
      <c r="O9" s="105" t="s">
        <v>312</v>
      </c>
    </row>
    <row r="10" spans="1:15" x14ac:dyDescent="0.2">
      <c r="A10" s="105" t="s">
        <v>112</v>
      </c>
      <c r="B10" s="114">
        <v>3.2000000000000001E-2</v>
      </c>
      <c r="C10" s="106">
        <v>3.5000000000000003E-2</v>
      </c>
      <c r="D10" s="106">
        <v>1.9E-2</v>
      </c>
      <c r="E10" s="106">
        <v>2.1000000000000001E-2</v>
      </c>
      <c r="F10" s="106">
        <v>2.1999999999999999E-2</v>
      </c>
      <c r="G10" s="106">
        <v>2.1999999999999999E-2</v>
      </c>
      <c r="H10" s="106">
        <v>2.1999999999999999E-2</v>
      </c>
      <c r="I10" s="106">
        <v>2.3E-2</v>
      </c>
      <c r="J10" s="106">
        <v>2.3E-2</v>
      </c>
      <c r="K10" s="106">
        <v>2.3E-2</v>
      </c>
      <c r="L10" s="106">
        <v>2.3E-2</v>
      </c>
      <c r="M10" s="106">
        <v>2.3E-2</v>
      </c>
      <c r="N10" s="107">
        <v>2.1999999999999999E-2</v>
      </c>
      <c r="O10" s="105" t="s">
        <v>313</v>
      </c>
    </row>
    <row r="11" spans="1:15" x14ac:dyDescent="0.2">
      <c r="A11" s="105" t="s">
        <v>113</v>
      </c>
      <c r="B11" s="114">
        <v>5.1999999999999998E-2</v>
      </c>
      <c r="C11" s="106">
        <v>4.2000000000000003E-2</v>
      </c>
      <c r="D11" s="106">
        <v>4.8000000000000001E-2</v>
      </c>
      <c r="E11" s="106">
        <v>4.2000000000000003E-2</v>
      </c>
      <c r="F11" s="106">
        <v>3.7999999999999999E-2</v>
      </c>
      <c r="G11" s="106">
        <v>3.5000000000000003E-2</v>
      </c>
      <c r="H11" s="106">
        <v>3.5999999999999997E-2</v>
      </c>
      <c r="I11" s="106">
        <v>3.5999999999999997E-2</v>
      </c>
      <c r="J11" s="106">
        <v>3.5999999999999997E-2</v>
      </c>
      <c r="K11" s="106">
        <v>3.5999999999999997E-2</v>
      </c>
      <c r="L11" s="106">
        <v>3.5999999999999997E-2</v>
      </c>
      <c r="M11" s="106">
        <v>3.5999999999999997E-2</v>
      </c>
      <c r="N11" s="107">
        <v>3.6999999999999998E-2</v>
      </c>
      <c r="O11" s="105" t="s">
        <v>314</v>
      </c>
    </row>
    <row r="12" spans="1:15" x14ac:dyDescent="0.2">
      <c r="A12" s="105" t="s">
        <v>42</v>
      </c>
      <c r="B12" s="114">
        <v>4.5999999999999999E-2</v>
      </c>
      <c r="C12" s="106">
        <v>4.9000000000000002E-2</v>
      </c>
      <c r="D12" s="106">
        <v>4.3999999999999997E-2</v>
      </c>
      <c r="E12" s="106">
        <v>3.5999999999999997E-2</v>
      </c>
      <c r="F12" s="106">
        <v>3.3000000000000002E-2</v>
      </c>
      <c r="G12" s="106">
        <v>0.03</v>
      </c>
      <c r="H12" s="106">
        <v>0.03</v>
      </c>
      <c r="I12" s="106">
        <v>0.03</v>
      </c>
      <c r="J12" s="106">
        <v>0.03</v>
      </c>
      <c r="K12" s="106">
        <v>0.03</v>
      </c>
      <c r="L12" s="106">
        <v>0.03</v>
      </c>
      <c r="M12" s="106">
        <v>0.03</v>
      </c>
      <c r="N12" s="107">
        <v>3.1E-2</v>
      </c>
      <c r="O12" s="105" t="s">
        <v>42</v>
      </c>
    </row>
    <row r="13" spans="1:15" x14ac:dyDescent="0.2">
      <c r="A13" s="105" t="s">
        <v>114</v>
      </c>
      <c r="B13" s="114">
        <v>0.08</v>
      </c>
      <c r="C13" s="106">
        <v>6.9000000000000006E-2</v>
      </c>
      <c r="D13" s="106">
        <v>7.0999999999999994E-2</v>
      </c>
      <c r="E13" s="106">
        <v>7.0999999999999994E-2</v>
      </c>
      <c r="F13" s="106">
        <v>7.0999999999999994E-2</v>
      </c>
      <c r="G13" s="106">
        <v>7.0999999999999994E-2</v>
      </c>
      <c r="H13" s="106">
        <v>7.0999999999999994E-2</v>
      </c>
      <c r="I13" s="106">
        <v>7.0999999999999994E-2</v>
      </c>
      <c r="J13" s="106">
        <v>7.0999999999999994E-2</v>
      </c>
      <c r="K13" s="106">
        <v>7.0999999999999994E-2</v>
      </c>
      <c r="L13" s="106">
        <v>7.0999999999999994E-2</v>
      </c>
      <c r="M13" s="106">
        <v>7.0999999999999994E-2</v>
      </c>
      <c r="N13" s="107">
        <v>7.0999999999999994E-2</v>
      </c>
      <c r="O13" s="105" t="s">
        <v>315</v>
      </c>
    </row>
    <row r="14" spans="1:15" x14ac:dyDescent="0.2">
      <c r="A14" s="105" t="s">
        <v>115</v>
      </c>
      <c r="B14" s="115">
        <v>4.84</v>
      </c>
      <c r="C14" s="108">
        <v>5.95</v>
      </c>
      <c r="D14" s="108">
        <v>5.95</v>
      </c>
      <c r="E14" s="108">
        <v>6.05</v>
      </c>
      <c r="F14" s="108">
        <v>6.12</v>
      </c>
      <c r="G14" s="108">
        <v>6.18</v>
      </c>
      <c r="H14" s="108">
        <v>6.24</v>
      </c>
      <c r="I14" s="108">
        <v>6.3</v>
      </c>
      <c r="J14" s="108">
        <v>6.37</v>
      </c>
      <c r="K14" s="108">
        <v>6.43</v>
      </c>
      <c r="L14" s="108">
        <v>6.49</v>
      </c>
      <c r="M14" s="108">
        <v>6.56</v>
      </c>
      <c r="N14" s="109">
        <v>6.3</v>
      </c>
      <c r="O14" s="105" t="s">
        <v>441</v>
      </c>
    </row>
    <row r="15" spans="1:15" x14ac:dyDescent="0.2">
      <c r="A15" s="105" t="s">
        <v>116</v>
      </c>
      <c r="B15" s="114">
        <v>5.8999999999999997E-2</v>
      </c>
      <c r="C15" s="106">
        <v>7.4999999999999997E-2</v>
      </c>
      <c r="D15" s="106">
        <v>7.1999999999999995E-2</v>
      </c>
      <c r="E15" s="106">
        <v>6.4000000000000001E-2</v>
      </c>
      <c r="F15" s="106">
        <v>5.8000000000000003E-2</v>
      </c>
      <c r="G15" s="106">
        <v>5.1999999999999998E-2</v>
      </c>
      <c r="H15" s="106">
        <v>4.8000000000000001E-2</v>
      </c>
      <c r="I15" s="106">
        <v>4.8000000000000001E-2</v>
      </c>
      <c r="J15" s="106">
        <v>4.8000000000000001E-2</v>
      </c>
      <c r="K15" s="106">
        <v>4.8000000000000001E-2</v>
      </c>
      <c r="L15" s="106">
        <v>4.8000000000000001E-2</v>
      </c>
      <c r="M15" s="106">
        <v>4.8000000000000001E-2</v>
      </c>
      <c r="N15" s="107">
        <v>5.0999999999999997E-2</v>
      </c>
      <c r="O15" s="105" t="s">
        <v>442</v>
      </c>
    </row>
    <row r="16" spans="1:15" ht="13.5" thickBot="1" x14ac:dyDescent="0.25">
      <c r="A16" s="110" t="s">
        <v>117</v>
      </c>
      <c r="B16" s="116">
        <v>0.11749999999999999</v>
      </c>
      <c r="C16" s="111">
        <v>0.1225</v>
      </c>
      <c r="D16" s="111">
        <v>0.14249999999999999</v>
      </c>
      <c r="E16" s="111">
        <v>0.11749999999999999</v>
      </c>
      <c r="F16" s="111">
        <v>0.105</v>
      </c>
      <c r="G16" s="111">
        <v>9.5000000000000001E-2</v>
      </c>
      <c r="H16" s="111">
        <v>8.5000000000000006E-2</v>
      </c>
      <c r="I16" s="111">
        <v>0.08</v>
      </c>
      <c r="J16" s="111">
        <v>0.08</v>
      </c>
      <c r="K16" s="111">
        <v>0.08</v>
      </c>
      <c r="L16" s="111">
        <v>0.08</v>
      </c>
      <c r="M16" s="111">
        <v>0.08</v>
      </c>
      <c r="N16" s="112">
        <v>8.8999999999999996E-2</v>
      </c>
      <c r="O16" s="110" t="s">
        <v>443</v>
      </c>
    </row>
    <row r="17" spans="1:15" ht="14.25" thickTop="1" thickBot="1" x14ac:dyDescent="0.25">
      <c r="A17" s="100" t="s">
        <v>118</v>
      </c>
      <c r="B17" s="101">
        <v>2023</v>
      </c>
      <c r="C17" s="101">
        <v>2024</v>
      </c>
      <c r="D17" s="101">
        <v>2025</v>
      </c>
      <c r="E17" s="101">
        <v>2026</v>
      </c>
      <c r="F17" s="101">
        <v>2027</v>
      </c>
      <c r="G17" s="101">
        <v>2028</v>
      </c>
      <c r="H17" s="101">
        <v>2029</v>
      </c>
      <c r="I17" s="101">
        <v>2030</v>
      </c>
      <c r="J17" s="101">
        <v>2031</v>
      </c>
      <c r="K17" s="101">
        <v>2032</v>
      </c>
      <c r="L17" s="101">
        <v>2033</v>
      </c>
      <c r="M17" s="101">
        <v>2034</v>
      </c>
      <c r="N17" s="101" t="s">
        <v>70</v>
      </c>
      <c r="O17" s="100" t="s">
        <v>439</v>
      </c>
    </row>
    <row r="18" spans="1:15" ht="13.5" thickBot="1" x14ac:dyDescent="0.25">
      <c r="A18" s="117" t="s">
        <v>110</v>
      </c>
      <c r="B18" s="118">
        <v>10856</v>
      </c>
      <c r="C18" s="119">
        <v>11552</v>
      </c>
      <c r="D18" s="119">
        <v>12266</v>
      </c>
      <c r="E18" s="119">
        <v>13046</v>
      </c>
      <c r="F18" s="119">
        <v>13860</v>
      </c>
      <c r="G18" s="119">
        <v>14715</v>
      </c>
      <c r="H18" s="119">
        <v>15621</v>
      </c>
      <c r="I18" s="119">
        <v>16569</v>
      </c>
      <c r="J18" s="119">
        <v>17555</v>
      </c>
      <c r="K18" s="119">
        <v>18601</v>
      </c>
      <c r="L18" s="119">
        <v>19706</v>
      </c>
      <c r="M18" s="119">
        <v>20871</v>
      </c>
      <c r="N18" s="120">
        <v>16727</v>
      </c>
      <c r="O18" s="117" t="s">
        <v>440</v>
      </c>
    </row>
    <row r="19" spans="1:15" x14ac:dyDescent="0.2">
      <c r="A19" s="105" t="s">
        <v>111</v>
      </c>
      <c r="B19" s="114">
        <v>7.6999999999999999E-2</v>
      </c>
      <c r="C19" s="106">
        <v>6.4000000000000001E-2</v>
      </c>
      <c r="D19" s="106">
        <v>6.2E-2</v>
      </c>
      <c r="E19" s="106">
        <v>6.4000000000000001E-2</v>
      </c>
      <c r="F19" s="106">
        <v>6.2E-2</v>
      </c>
      <c r="G19" s="106">
        <v>6.2E-2</v>
      </c>
      <c r="H19" s="106">
        <v>6.2E-2</v>
      </c>
      <c r="I19" s="106">
        <v>6.0999999999999999E-2</v>
      </c>
      <c r="J19" s="106">
        <v>0.06</v>
      </c>
      <c r="K19" s="106">
        <v>0.06</v>
      </c>
      <c r="L19" s="106">
        <v>5.8999999999999997E-2</v>
      </c>
      <c r="M19" s="106">
        <v>5.8999999999999997E-2</v>
      </c>
      <c r="N19" s="107">
        <v>6.0999999999999999E-2</v>
      </c>
      <c r="O19" s="105" t="s">
        <v>312</v>
      </c>
    </row>
    <row r="20" spans="1:15" x14ac:dyDescent="0.2">
      <c r="A20" s="105" t="s">
        <v>112</v>
      </c>
      <c r="B20" s="114">
        <v>2.9000000000000001E-2</v>
      </c>
      <c r="C20" s="106">
        <v>0.02</v>
      </c>
      <c r="D20" s="106">
        <v>1.9E-2</v>
      </c>
      <c r="E20" s="106">
        <v>2.3E-2</v>
      </c>
      <c r="F20" s="106">
        <v>2.1999999999999999E-2</v>
      </c>
      <c r="G20" s="106">
        <v>2.1999999999999999E-2</v>
      </c>
      <c r="H20" s="106">
        <v>2.1999999999999999E-2</v>
      </c>
      <c r="I20" s="106">
        <v>2.1999999999999999E-2</v>
      </c>
      <c r="J20" s="106">
        <v>2.1999999999999999E-2</v>
      </c>
      <c r="K20" s="106">
        <v>2.1999999999999999E-2</v>
      </c>
      <c r="L20" s="106">
        <v>2.1999999999999999E-2</v>
      </c>
      <c r="M20" s="106">
        <v>2.1999999999999999E-2</v>
      </c>
      <c r="N20" s="107">
        <v>2.1999999999999999E-2</v>
      </c>
      <c r="O20" s="105" t="s">
        <v>313</v>
      </c>
    </row>
    <row r="21" spans="1:15" x14ac:dyDescent="0.2">
      <c r="A21" s="105" t="s">
        <v>113</v>
      </c>
      <c r="B21" s="114">
        <v>4.7E-2</v>
      </c>
      <c r="C21" s="106">
        <v>4.2999999999999997E-2</v>
      </c>
      <c r="D21" s="106">
        <v>4.2000000000000003E-2</v>
      </c>
      <c r="E21" s="106">
        <v>0.04</v>
      </c>
      <c r="F21" s="106">
        <v>3.9E-2</v>
      </c>
      <c r="G21" s="106">
        <v>3.9E-2</v>
      </c>
      <c r="H21" s="106">
        <v>3.7999999999999999E-2</v>
      </c>
      <c r="I21" s="106">
        <v>3.6999999999999998E-2</v>
      </c>
      <c r="J21" s="106">
        <v>3.5999999999999997E-2</v>
      </c>
      <c r="K21" s="106">
        <v>3.5999999999999997E-2</v>
      </c>
      <c r="L21" s="106">
        <v>3.5999999999999997E-2</v>
      </c>
      <c r="M21" s="106">
        <v>3.5999999999999997E-2</v>
      </c>
      <c r="N21" s="107">
        <v>3.7999999999999999E-2</v>
      </c>
      <c r="O21" s="105" t="s">
        <v>314</v>
      </c>
    </row>
    <row r="22" spans="1:15" x14ac:dyDescent="0.2">
      <c r="A22" s="105" t="s">
        <v>42</v>
      </c>
      <c r="B22" s="114">
        <v>4.5999999999999999E-2</v>
      </c>
      <c r="C22" s="106">
        <v>0.04</v>
      </c>
      <c r="D22" s="106">
        <v>3.5000000000000003E-2</v>
      </c>
      <c r="E22" s="106">
        <v>3.3000000000000002E-2</v>
      </c>
      <c r="F22" s="106">
        <v>3.3000000000000002E-2</v>
      </c>
      <c r="G22" s="106">
        <v>3.2000000000000001E-2</v>
      </c>
      <c r="H22" s="106">
        <v>3.2000000000000001E-2</v>
      </c>
      <c r="I22" s="106">
        <v>0.03</v>
      </c>
      <c r="J22" s="106">
        <v>0.03</v>
      </c>
      <c r="K22" s="106">
        <v>0.03</v>
      </c>
      <c r="L22" s="106">
        <v>0.03</v>
      </c>
      <c r="M22" s="106">
        <v>0.03</v>
      </c>
      <c r="N22" s="107">
        <v>3.1E-2</v>
      </c>
      <c r="O22" s="105" t="s">
        <v>42</v>
      </c>
    </row>
    <row r="23" spans="1:15" x14ac:dyDescent="0.2">
      <c r="A23" s="105" t="s">
        <v>114</v>
      </c>
      <c r="B23" s="114">
        <v>0.08</v>
      </c>
      <c r="C23" s="106">
        <v>7.8E-2</v>
      </c>
      <c r="D23" s="106">
        <v>7.8E-2</v>
      </c>
      <c r="E23" s="106">
        <v>7.8E-2</v>
      </c>
      <c r="F23" s="106">
        <v>7.8E-2</v>
      </c>
      <c r="G23" s="106">
        <v>7.8E-2</v>
      </c>
      <c r="H23" s="106">
        <v>7.8E-2</v>
      </c>
      <c r="I23" s="106">
        <v>7.8E-2</v>
      </c>
      <c r="J23" s="106">
        <v>7.8E-2</v>
      </c>
      <c r="K23" s="106">
        <v>7.8E-2</v>
      </c>
      <c r="L23" s="106">
        <v>7.8E-2</v>
      </c>
      <c r="M23" s="106">
        <v>7.8E-2</v>
      </c>
      <c r="N23" s="107">
        <v>7.8E-2</v>
      </c>
      <c r="O23" s="105" t="s">
        <v>315</v>
      </c>
    </row>
    <row r="24" spans="1:15" x14ac:dyDescent="0.2">
      <c r="A24" s="105" t="s">
        <v>115</v>
      </c>
      <c r="B24" s="115">
        <v>4.84</v>
      </c>
      <c r="C24" s="108">
        <v>5.0999999999999996</v>
      </c>
      <c r="D24" s="108">
        <v>5.15</v>
      </c>
      <c r="E24" s="108">
        <v>5.2</v>
      </c>
      <c r="F24" s="108">
        <v>5.26</v>
      </c>
      <c r="G24" s="108">
        <v>5.31</v>
      </c>
      <c r="H24" s="108">
        <v>5.36</v>
      </c>
      <c r="I24" s="108">
        <v>5.4</v>
      </c>
      <c r="J24" s="108">
        <v>5.44</v>
      </c>
      <c r="K24" s="108">
        <v>5.48</v>
      </c>
      <c r="L24" s="108">
        <v>5.52</v>
      </c>
      <c r="M24" s="108">
        <v>5.56</v>
      </c>
      <c r="N24" s="109">
        <v>5.39</v>
      </c>
      <c r="O24" s="105" t="s">
        <v>441</v>
      </c>
    </row>
    <row r="25" spans="1:15" x14ac:dyDescent="0.2">
      <c r="A25" s="105" t="s">
        <v>116</v>
      </c>
      <c r="B25" s="114">
        <v>5.8999999999999997E-2</v>
      </c>
      <c r="C25" s="106">
        <v>5.2999999999999999E-2</v>
      </c>
      <c r="D25" s="106">
        <v>4.8000000000000001E-2</v>
      </c>
      <c r="E25" s="106">
        <v>4.3999999999999997E-2</v>
      </c>
      <c r="F25" s="106">
        <v>3.9E-2</v>
      </c>
      <c r="G25" s="106">
        <v>4.1000000000000002E-2</v>
      </c>
      <c r="H25" s="106">
        <v>3.9E-2</v>
      </c>
      <c r="I25" s="106">
        <v>3.9E-2</v>
      </c>
      <c r="J25" s="106">
        <v>3.9E-2</v>
      </c>
      <c r="K25" s="106">
        <v>3.9E-2</v>
      </c>
      <c r="L25" s="106">
        <v>3.9E-2</v>
      </c>
      <c r="M25" s="106">
        <v>3.9E-2</v>
      </c>
      <c r="N25" s="107">
        <v>0.04</v>
      </c>
      <c r="O25" s="105" t="s">
        <v>442</v>
      </c>
    </row>
    <row r="26" spans="1:15" ht="13.5" thickBot="1" x14ac:dyDescent="0.25">
      <c r="A26" s="121" t="s">
        <v>117</v>
      </c>
      <c r="B26" s="122">
        <v>0.11749999999999999</v>
      </c>
      <c r="C26" s="123">
        <v>0.105</v>
      </c>
      <c r="D26" s="123">
        <v>9.5000000000000001E-2</v>
      </c>
      <c r="E26" s="123">
        <v>8.5000000000000006E-2</v>
      </c>
      <c r="F26" s="123">
        <v>0.08</v>
      </c>
      <c r="G26" s="123">
        <v>7.4999999999999997E-2</v>
      </c>
      <c r="H26" s="123">
        <v>7.2999999999999995E-2</v>
      </c>
      <c r="I26" s="123">
        <v>7.0000000000000007E-2</v>
      </c>
      <c r="J26" s="123">
        <v>7.0000000000000007E-2</v>
      </c>
      <c r="K26" s="123">
        <v>7.0000000000000007E-2</v>
      </c>
      <c r="L26" s="123">
        <v>7.0000000000000007E-2</v>
      </c>
      <c r="M26" s="123">
        <v>7.0000000000000007E-2</v>
      </c>
      <c r="N26" s="124">
        <v>7.3999999999999996E-2</v>
      </c>
      <c r="O26" s="121" t="s">
        <v>443</v>
      </c>
    </row>
    <row r="27" spans="1:15" x14ac:dyDescent="0.2">
      <c r="A27" s="406" t="s">
        <v>74</v>
      </c>
      <c r="B27" s="406"/>
      <c r="C27" s="406"/>
      <c r="D27" s="406"/>
      <c r="E27" s="406"/>
      <c r="F27" s="406"/>
      <c r="G27" s="406"/>
      <c r="H27" s="406"/>
      <c r="I27" s="406"/>
      <c r="J27" s="406"/>
      <c r="K27" s="406"/>
      <c r="L27" s="406"/>
      <c r="M27" s="406"/>
      <c r="N27" s="406"/>
    </row>
    <row r="28" spans="1:15" x14ac:dyDescent="0.2">
      <c r="A28" s="407" t="s">
        <v>304</v>
      </c>
      <c r="B28" s="407"/>
      <c r="C28" s="407"/>
      <c r="D28" s="407"/>
      <c r="E28" s="407"/>
      <c r="F28" s="407"/>
      <c r="G28" s="407"/>
      <c r="H28" s="407"/>
      <c r="I28" s="407"/>
      <c r="J28" s="407"/>
      <c r="K28" s="407"/>
      <c r="L28" s="407"/>
      <c r="M28" s="407"/>
      <c r="N28" s="407"/>
    </row>
  </sheetData>
  <mergeCells count="3">
    <mergeCell ref="A6:N6"/>
    <mergeCell ref="A27:N27"/>
    <mergeCell ref="A28:N28"/>
  </mergeCells>
  <hyperlinks>
    <hyperlink ref="A1" location="Índice!A1" display="Retornar ao índice" xr:uid="{00000000-0004-0000-1100-000000000000}"/>
  </hyperlinks>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5191-5D74-406C-8A0A-00637FF995DB}">
  <sheetPr published="0" codeName="Plan19">
    <tabColor rgb="FFB1C0CD"/>
  </sheetPr>
  <dimension ref="A1:J16"/>
  <sheetViews>
    <sheetView workbookViewId="0"/>
  </sheetViews>
  <sheetFormatPr defaultColWidth="9.140625" defaultRowHeight="12.75" x14ac:dyDescent="0.2"/>
  <cols>
    <col min="1" max="1" width="29.42578125" style="13" customWidth="1"/>
    <col min="2" max="9" width="8.5703125" style="13" customWidth="1"/>
    <col min="10" max="10" width="29.42578125" style="13" customWidth="1"/>
    <col min="11" max="16384" width="9.140625" style="13"/>
  </cols>
  <sheetData>
    <row r="1" spans="1:10" x14ac:dyDescent="0.2">
      <c r="A1" s="12" t="s">
        <v>19</v>
      </c>
      <c r="B1" s="19"/>
    </row>
    <row r="3" spans="1:10" x14ac:dyDescent="0.2">
      <c r="A3" s="18" t="s">
        <v>128</v>
      </c>
    </row>
    <row r="4" spans="1:10" x14ac:dyDescent="0.2">
      <c r="A4" s="18" t="s">
        <v>444</v>
      </c>
    </row>
    <row r="7" spans="1:10" x14ac:dyDescent="0.2">
      <c r="A7" s="125"/>
      <c r="B7" s="126">
        <v>44896</v>
      </c>
      <c r="C7" s="126">
        <v>44986</v>
      </c>
      <c r="D7" s="126">
        <v>45078</v>
      </c>
      <c r="E7" s="126">
        <v>45170</v>
      </c>
      <c r="F7" s="126">
        <v>45261</v>
      </c>
      <c r="G7" s="126">
        <v>45352</v>
      </c>
      <c r="H7" s="126">
        <v>45444</v>
      </c>
      <c r="I7" s="126">
        <v>45536</v>
      </c>
      <c r="J7" s="273"/>
    </row>
    <row r="8" spans="1:10" x14ac:dyDescent="0.2">
      <c r="A8" s="127" t="s">
        <v>120</v>
      </c>
      <c r="B8" s="328">
        <v>3</v>
      </c>
      <c r="C8" s="328">
        <v>3.8</v>
      </c>
      <c r="D8" s="328">
        <v>3.8</v>
      </c>
      <c r="E8" s="328">
        <v>3.3</v>
      </c>
      <c r="F8" s="328">
        <v>3.2</v>
      </c>
      <c r="G8" s="328">
        <v>2.8</v>
      </c>
      <c r="H8" s="328">
        <v>2.7</v>
      </c>
      <c r="I8" s="328">
        <v>3.1</v>
      </c>
      <c r="J8" s="332" t="s">
        <v>316</v>
      </c>
    </row>
    <row r="9" spans="1:10" x14ac:dyDescent="0.2">
      <c r="A9" s="128" t="s">
        <v>121</v>
      </c>
      <c r="B9" s="329">
        <v>2.1</v>
      </c>
      <c r="C9" s="329">
        <v>3.4</v>
      </c>
      <c r="D9" s="329">
        <v>2.8</v>
      </c>
      <c r="E9" s="329">
        <v>1.4</v>
      </c>
      <c r="F9" s="329">
        <v>1.3</v>
      </c>
      <c r="G9" s="329">
        <v>1.2</v>
      </c>
      <c r="H9" s="329">
        <v>2</v>
      </c>
      <c r="I9" s="329">
        <v>3.8</v>
      </c>
      <c r="J9" s="333" t="s">
        <v>317</v>
      </c>
    </row>
    <row r="10" spans="1:10" x14ac:dyDescent="0.2">
      <c r="A10" s="130" t="s">
        <v>122</v>
      </c>
      <c r="B10" s="330">
        <v>2.5</v>
      </c>
      <c r="C10" s="330">
        <v>2.9</v>
      </c>
      <c r="D10" s="330">
        <v>2.6</v>
      </c>
      <c r="E10" s="330">
        <v>2.4</v>
      </c>
      <c r="F10" s="330">
        <v>2.1</v>
      </c>
      <c r="G10" s="330">
        <v>2.2000000000000002</v>
      </c>
      <c r="H10" s="330">
        <v>2.5</v>
      </c>
      <c r="I10" s="330">
        <v>2.8</v>
      </c>
      <c r="J10" s="334" t="s">
        <v>445</v>
      </c>
    </row>
    <row r="11" spans="1:10" x14ac:dyDescent="0.2">
      <c r="A11" s="130" t="s">
        <v>123</v>
      </c>
      <c r="B11" s="330">
        <v>0.4</v>
      </c>
      <c r="C11" s="330">
        <v>0.3</v>
      </c>
      <c r="D11" s="330">
        <v>0.4</v>
      </c>
      <c r="E11" s="330">
        <v>0.5</v>
      </c>
      <c r="F11" s="330">
        <v>0.7</v>
      </c>
      <c r="G11" s="330">
        <v>0.8</v>
      </c>
      <c r="H11" s="330">
        <v>0.7</v>
      </c>
      <c r="I11" s="330">
        <v>0.6</v>
      </c>
      <c r="J11" s="334" t="s">
        <v>318</v>
      </c>
    </row>
    <row r="12" spans="1:10" x14ac:dyDescent="0.2">
      <c r="A12" s="130" t="s">
        <v>124</v>
      </c>
      <c r="B12" s="330">
        <v>0.2</v>
      </c>
      <c r="C12" s="330">
        <v>0.5</v>
      </c>
      <c r="D12" s="330">
        <v>0.4</v>
      </c>
      <c r="E12" s="330">
        <v>-0.2</v>
      </c>
      <c r="F12" s="330">
        <v>-0.5</v>
      </c>
      <c r="G12" s="330">
        <v>-0.4</v>
      </c>
      <c r="H12" s="330">
        <v>-0.1</v>
      </c>
      <c r="I12" s="330">
        <v>0.6</v>
      </c>
      <c r="J12" s="334" t="s">
        <v>446</v>
      </c>
    </row>
    <row r="13" spans="1:10" x14ac:dyDescent="0.2">
      <c r="A13" s="130" t="s">
        <v>125</v>
      </c>
      <c r="B13" s="330">
        <v>-1</v>
      </c>
      <c r="C13" s="330">
        <v>-0.3</v>
      </c>
      <c r="D13" s="330">
        <v>-0.6</v>
      </c>
      <c r="E13" s="330">
        <v>-1.3</v>
      </c>
      <c r="F13" s="330">
        <v>-1</v>
      </c>
      <c r="G13" s="330">
        <v>-1.3</v>
      </c>
      <c r="H13" s="330">
        <v>-1</v>
      </c>
      <c r="I13" s="330">
        <v>-0.2</v>
      </c>
      <c r="J13" s="334" t="s">
        <v>319</v>
      </c>
    </row>
    <row r="14" spans="1:10" ht="13.5" thickBot="1" x14ac:dyDescent="0.25">
      <c r="A14" s="132" t="s">
        <v>126</v>
      </c>
      <c r="B14" s="331">
        <v>0.9</v>
      </c>
      <c r="C14" s="331">
        <v>0.3</v>
      </c>
      <c r="D14" s="331">
        <v>1.1000000000000001</v>
      </c>
      <c r="E14" s="331">
        <v>2</v>
      </c>
      <c r="F14" s="331">
        <v>2</v>
      </c>
      <c r="G14" s="331">
        <v>1.6</v>
      </c>
      <c r="H14" s="331">
        <v>0.7</v>
      </c>
      <c r="I14" s="331">
        <v>-0.7</v>
      </c>
      <c r="J14" s="335" t="s">
        <v>320</v>
      </c>
    </row>
    <row r="15" spans="1:10" x14ac:dyDescent="0.2">
      <c r="A15" s="133" t="s">
        <v>74</v>
      </c>
      <c r="J15" s="133"/>
    </row>
    <row r="16" spans="1:10" x14ac:dyDescent="0.2">
      <c r="A16" s="133" t="s">
        <v>304</v>
      </c>
    </row>
  </sheetData>
  <hyperlinks>
    <hyperlink ref="A1" location="Índice!A1" display="Retornar ao índice" xr:uid="{7405B4CE-2549-4C6E-BA2E-88FD246143B1}"/>
  </hyperlinks>
  <pageMargins left="0.511811024" right="0.511811024" top="0.78740157499999996" bottom="0.78740157499999996" header="0.31496062000000002" footer="0.31496062000000002"/>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FB12-66B8-41C9-AF6A-4484E4F503A1}">
  <sheetPr published="0" codeName="Plan20">
    <tabColor rgb="FFB1C0CD"/>
  </sheetPr>
  <dimension ref="A1:O28"/>
  <sheetViews>
    <sheetView workbookViewId="0"/>
  </sheetViews>
  <sheetFormatPr defaultColWidth="9.140625" defaultRowHeight="12.75" x14ac:dyDescent="0.2"/>
  <cols>
    <col min="1" max="1" width="29.5703125" style="13" customWidth="1"/>
    <col min="2" max="13" width="7.28515625" style="13" customWidth="1"/>
    <col min="14" max="14" width="10.28515625" style="13" customWidth="1"/>
    <col min="15" max="15" width="29.5703125" style="13" customWidth="1"/>
    <col min="16" max="16384" width="9.140625" style="13"/>
  </cols>
  <sheetData>
    <row r="1" spans="1:15" x14ac:dyDescent="0.2">
      <c r="A1" s="12" t="s">
        <v>19</v>
      </c>
      <c r="B1" s="19"/>
    </row>
    <row r="3" spans="1:15" x14ac:dyDescent="0.2">
      <c r="A3" s="18" t="s">
        <v>127</v>
      </c>
    </row>
    <row r="4" spans="1:15" x14ac:dyDescent="0.2">
      <c r="A4" s="18" t="s">
        <v>364</v>
      </c>
    </row>
    <row r="7" spans="1:15" x14ac:dyDescent="0.2">
      <c r="A7" s="134" t="s">
        <v>78</v>
      </c>
      <c r="B7" s="134">
        <v>2023</v>
      </c>
      <c r="C7" s="134">
        <v>2024</v>
      </c>
      <c r="D7" s="134">
        <v>2025</v>
      </c>
      <c r="E7" s="134">
        <v>2026</v>
      </c>
      <c r="F7" s="134">
        <v>2027</v>
      </c>
      <c r="G7" s="134">
        <v>2028</v>
      </c>
      <c r="H7" s="134">
        <v>2029</v>
      </c>
      <c r="I7" s="134">
        <v>2030</v>
      </c>
      <c r="J7" s="134">
        <v>2031</v>
      </c>
      <c r="K7" s="134">
        <v>2032</v>
      </c>
      <c r="L7" s="134">
        <v>2033</v>
      </c>
      <c r="M7" s="134">
        <v>2034</v>
      </c>
      <c r="N7" s="134" t="s">
        <v>70</v>
      </c>
      <c r="O7" s="274" t="s">
        <v>297</v>
      </c>
    </row>
    <row r="8" spans="1:15" x14ac:dyDescent="0.2">
      <c r="A8" s="342" t="s">
        <v>110</v>
      </c>
      <c r="B8" s="343">
        <v>10943</v>
      </c>
      <c r="C8" s="344">
        <v>11791</v>
      </c>
      <c r="D8" s="344">
        <v>12576</v>
      </c>
      <c r="E8" s="344">
        <v>13394</v>
      </c>
      <c r="F8" s="344">
        <v>14216</v>
      </c>
      <c r="G8" s="344">
        <v>15054</v>
      </c>
      <c r="H8" s="344">
        <v>15944</v>
      </c>
      <c r="I8" s="344">
        <v>16891</v>
      </c>
      <c r="J8" s="344">
        <v>17899</v>
      </c>
      <c r="K8" s="344">
        <v>18973</v>
      </c>
      <c r="L8" s="344">
        <v>20123</v>
      </c>
      <c r="M8" s="351">
        <v>21337</v>
      </c>
      <c r="N8" s="346">
        <v>17092</v>
      </c>
      <c r="O8" s="345" t="s">
        <v>440</v>
      </c>
    </row>
    <row r="9" spans="1:15" x14ac:dyDescent="0.2">
      <c r="A9" s="338" t="s">
        <v>111</v>
      </c>
      <c r="B9" s="339">
        <v>8.5999999999999993E-2</v>
      </c>
      <c r="C9" s="340">
        <v>7.6999999999999999E-2</v>
      </c>
      <c r="D9" s="340">
        <v>6.7000000000000004E-2</v>
      </c>
      <c r="E9" s="340">
        <v>6.5000000000000002E-2</v>
      </c>
      <c r="F9" s="340">
        <v>6.0999999999999999E-2</v>
      </c>
      <c r="G9" s="340">
        <v>5.8999999999999997E-2</v>
      </c>
      <c r="H9" s="340">
        <v>5.8999999999999997E-2</v>
      </c>
      <c r="I9" s="340">
        <v>5.8999999999999997E-2</v>
      </c>
      <c r="J9" s="340">
        <v>0.06</v>
      </c>
      <c r="K9" s="340">
        <v>0.06</v>
      </c>
      <c r="L9" s="340">
        <v>6.0999999999999999E-2</v>
      </c>
      <c r="M9" s="352">
        <v>0.06</v>
      </c>
      <c r="N9" s="347">
        <v>0.06</v>
      </c>
      <c r="O9" s="341" t="s">
        <v>312</v>
      </c>
    </row>
    <row r="10" spans="1:15" x14ac:dyDescent="0.2">
      <c r="A10" s="135" t="s">
        <v>112</v>
      </c>
      <c r="B10" s="136">
        <v>3.2000000000000001E-2</v>
      </c>
      <c r="C10" s="140">
        <v>3.4000000000000002E-2</v>
      </c>
      <c r="D10" s="140">
        <v>1.0999999999999999E-2</v>
      </c>
      <c r="E10" s="140">
        <v>1.2E-2</v>
      </c>
      <c r="F10" s="140">
        <v>1.0999999999999999E-2</v>
      </c>
      <c r="G10" s="140">
        <v>1.0999999999999999E-2</v>
      </c>
      <c r="H10" s="140">
        <v>1.0999999999999999E-2</v>
      </c>
      <c r="I10" s="140">
        <v>1.0999999999999999E-2</v>
      </c>
      <c r="J10" s="140">
        <v>1.2E-2</v>
      </c>
      <c r="K10" s="140">
        <v>1.2E-2</v>
      </c>
      <c r="L10" s="140">
        <v>1.2E-2</v>
      </c>
      <c r="M10" s="353">
        <v>1.2E-2</v>
      </c>
      <c r="N10" s="348">
        <v>1.2E-2</v>
      </c>
      <c r="O10" s="336" t="s">
        <v>313</v>
      </c>
    </row>
    <row r="11" spans="1:15" x14ac:dyDescent="0.2">
      <c r="A11" s="135" t="s">
        <v>113</v>
      </c>
      <c r="B11" s="136">
        <v>5.1999999999999998E-2</v>
      </c>
      <c r="C11" s="140">
        <v>4.2999999999999997E-2</v>
      </c>
      <c r="D11" s="140">
        <v>5.5E-2</v>
      </c>
      <c r="E11" s="140">
        <v>5.2999999999999999E-2</v>
      </c>
      <c r="F11" s="140">
        <v>4.9000000000000002E-2</v>
      </c>
      <c r="G11" s="140">
        <v>4.7E-2</v>
      </c>
      <c r="H11" s="140">
        <v>4.7E-2</v>
      </c>
      <c r="I11" s="140">
        <v>4.7E-2</v>
      </c>
      <c r="J11" s="140">
        <v>4.8000000000000001E-2</v>
      </c>
      <c r="K11" s="140">
        <v>4.8000000000000001E-2</v>
      </c>
      <c r="L11" s="140">
        <v>4.8000000000000001E-2</v>
      </c>
      <c r="M11" s="353">
        <v>4.8000000000000001E-2</v>
      </c>
      <c r="N11" s="348">
        <v>4.8000000000000001E-2</v>
      </c>
      <c r="O11" s="336" t="s">
        <v>314</v>
      </c>
    </row>
    <row r="12" spans="1:15" x14ac:dyDescent="0.2">
      <c r="A12" s="135" t="s">
        <v>42</v>
      </c>
      <c r="B12" s="136">
        <v>4.5999999999999999E-2</v>
      </c>
      <c r="C12" s="140">
        <v>0.05</v>
      </c>
      <c r="D12" s="140">
        <v>5.1999999999999998E-2</v>
      </c>
      <c r="E12" s="140">
        <v>4.7E-2</v>
      </c>
      <c r="F12" s="140">
        <v>4.3999999999999997E-2</v>
      </c>
      <c r="G12" s="140">
        <v>4.2000000000000003E-2</v>
      </c>
      <c r="H12" s="140">
        <v>4.1000000000000002E-2</v>
      </c>
      <c r="I12" s="140">
        <v>4.1000000000000002E-2</v>
      </c>
      <c r="J12" s="140">
        <v>4.2000000000000003E-2</v>
      </c>
      <c r="K12" s="140">
        <v>4.2000000000000003E-2</v>
      </c>
      <c r="L12" s="140">
        <v>4.2000000000000003E-2</v>
      </c>
      <c r="M12" s="353">
        <v>4.2000000000000003E-2</v>
      </c>
      <c r="N12" s="348">
        <v>4.2000000000000003E-2</v>
      </c>
      <c r="O12" s="336" t="s">
        <v>42</v>
      </c>
    </row>
    <row r="13" spans="1:15" x14ac:dyDescent="0.2">
      <c r="A13" s="135" t="s">
        <v>114</v>
      </c>
      <c r="B13" s="136">
        <v>0.08</v>
      </c>
      <c r="C13" s="140">
        <v>7.0000000000000007E-2</v>
      </c>
      <c r="D13" s="140">
        <v>7.3999999999999996E-2</v>
      </c>
      <c r="E13" s="140">
        <v>7.6999999999999999E-2</v>
      </c>
      <c r="F13" s="140">
        <v>7.9000000000000001E-2</v>
      </c>
      <c r="G13" s="140">
        <v>8.2000000000000003E-2</v>
      </c>
      <c r="H13" s="140">
        <v>8.4000000000000005E-2</v>
      </c>
      <c r="I13" s="140">
        <v>8.5999999999999993E-2</v>
      </c>
      <c r="J13" s="140">
        <v>8.7999999999999995E-2</v>
      </c>
      <c r="K13" s="140">
        <v>8.8999999999999996E-2</v>
      </c>
      <c r="L13" s="140">
        <v>0.09</v>
      </c>
      <c r="M13" s="353">
        <v>9.0999999999999998E-2</v>
      </c>
      <c r="N13" s="348">
        <v>8.5000000000000006E-2</v>
      </c>
      <c r="O13" s="336" t="s">
        <v>315</v>
      </c>
    </row>
    <row r="14" spans="1:15" x14ac:dyDescent="0.2">
      <c r="A14" s="135" t="s">
        <v>115</v>
      </c>
      <c r="B14" s="137">
        <v>4.84</v>
      </c>
      <c r="C14" s="141">
        <v>6.15</v>
      </c>
      <c r="D14" s="141">
        <v>6.27</v>
      </c>
      <c r="E14" s="141">
        <v>6.44</v>
      </c>
      <c r="F14" s="141">
        <v>6.59</v>
      </c>
      <c r="G14" s="141">
        <v>6.73</v>
      </c>
      <c r="H14" s="141">
        <v>6.87</v>
      </c>
      <c r="I14" s="141">
        <v>7.02</v>
      </c>
      <c r="J14" s="141">
        <v>7.17</v>
      </c>
      <c r="K14" s="141">
        <v>7.32</v>
      </c>
      <c r="L14" s="141">
        <v>7.47</v>
      </c>
      <c r="M14" s="354">
        <v>7.63</v>
      </c>
      <c r="N14" s="349">
        <v>7.03</v>
      </c>
      <c r="O14" s="336" t="s">
        <v>441</v>
      </c>
    </row>
    <row r="15" spans="1:15" x14ac:dyDescent="0.2">
      <c r="A15" s="135" t="s">
        <v>116</v>
      </c>
      <c r="B15" s="136">
        <v>5.8999999999999997E-2</v>
      </c>
      <c r="C15" s="140">
        <v>8.4000000000000005E-2</v>
      </c>
      <c r="D15" s="140">
        <v>7.8E-2</v>
      </c>
      <c r="E15" s="140">
        <v>7.3999999999999996E-2</v>
      </c>
      <c r="F15" s="140">
        <v>7.1999999999999995E-2</v>
      </c>
      <c r="G15" s="140">
        <v>7.0999999999999994E-2</v>
      </c>
      <c r="H15" s="140">
        <v>6.7000000000000004E-2</v>
      </c>
      <c r="I15" s="140">
        <v>6.7000000000000004E-2</v>
      </c>
      <c r="J15" s="140">
        <v>6.7000000000000004E-2</v>
      </c>
      <c r="K15" s="140">
        <v>6.7000000000000004E-2</v>
      </c>
      <c r="L15" s="140">
        <v>6.7000000000000004E-2</v>
      </c>
      <c r="M15" s="353">
        <v>6.7000000000000004E-2</v>
      </c>
      <c r="N15" s="348">
        <v>6.9000000000000006E-2</v>
      </c>
      <c r="O15" s="336" t="s">
        <v>442</v>
      </c>
    </row>
    <row r="16" spans="1:15" ht="13.5" thickBot="1" x14ac:dyDescent="0.25">
      <c r="A16" s="138" t="s">
        <v>117</v>
      </c>
      <c r="B16" s="139">
        <v>0.11749999999999999</v>
      </c>
      <c r="C16" s="142">
        <v>0.1225</v>
      </c>
      <c r="D16" s="142">
        <v>0.1525</v>
      </c>
      <c r="E16" s="142">
        <v>0.1275</v>
      </c>
      <c r="F16" s="142">
        <v>0.125</v>
      </c>
      <c r="G16" s="142">
        <v>0.12</v>
      </c>
      <c r="H16" s="142">
        <v>0.115</v>
      </c>
      <c r="I16" s="142">
        <v>0.11</v>
      </c>
      <c r="J16" s="142">
        <v>0.11</v>
      </c>
      <c r="K16" s="142">
        <v>0.11</v>
      </c>
      <c r="L16" s="142">
        <v>0.11</v>
      </c>
      <c r="M16" s="355">
        <v>0.11</v>
      </c>
      <c r="N16" s="350">
        <v>0.115</v>
      </c>
      <c r="O16" s="337" t="s">
        <v>443</v>
      </c>
    </row>
    <row r="17" spans="1:15" x14ac:dyDescent="0.2">
      <c r="A17" s="134" t="s">
        <v>77</v>
      </c>
      <c r="B17" s="134">
        <v>2023</v>
      </c>
      <c r="C17" s="134">
        <v>2024</v>
      </c>
      <c r="D17" s="134">
        <v>2025</v>
      </c>
      <c r="E17" s="134">
        <v>2026</v>
      </c>
      <c r="F17" s="134">
        <v>2027</v>
      </c>
      <c r="G17" s="134">
        <v>2028</v>
      </c>
      <c r="H17" s="134">
        <v>2029</v>
      </c>
      <c r="I17" s="134">
        <v>2030</v>
      </c>
      <c r="J17" s="134">
        <v>2031</v>
      </c>
      <c r="K17" s="134">
        <v>2032</v>
      </c>
      <c r="L17" s="134">
        <v>2033</v>
      </c>
      <c r="M17" s="134">
        <v>2034</v>
      </c>
      <c r="N17" s="134" t="s">
        <v>70</v>
      </c>
      <c r="O17" s="274" t="s">
        <v>296</v>
      </c>
    </row>
    <row r="18" spans="1:15" x14ac:dyDescent="0.2">
      <c r="A18" s="342" t="s">
        <v>110</v>
      </c>
      <c r="B18" s="343">
        <v>10943</v>
      </c>
      <c r="C18" s="344">
        <v>11809</v>
      </c>
      <c r="D18" s="344">
        <v>12672</v>
      </c>
      <c r="E18" s="344">
        <v>13540</v>
      </c>
      <c r="F18" s="344">
        <v>14462</v>
      </c>
      <c r="G18" s="344">
        <v>15456</v>
      </c>
      <c r="H18" s="344">
        <v>16542</v>
      </c>
      <c r="I18" s="344">
        <v>17720</v>
      </c>
      <c r="J18" s="344">
        <v>18984</v>
      </c>
      <c r="K18" s="344">
        <v>20344</v>
      </c>
      <c r="L18" s="344">
        <v>21812</v>
      </c>
      <c r="M18" s="351">
        <v>23382</v>
      </c>
      <c r="N18" s="346">
        <v>18027</v>
      </c>
      <c r="O18" s="345" t="s">
        <v>440</v>
      </c>
    </row>
    <row r="19" spans="1:15" x14ac:dyDescent="0.2">
      <c r="A19" s="338" t="s">
        <v>111</v>
      </c>
      <c r="B19" s="339">
        <v>8.5999999999999993E-2</v>
      </c>
      <c r="C19" s="340">
        <v>7.9000000000000001E-2</v>
      </c>
      <c r="D19" s="340">
        <v>7.2999999999999995E-2</v>
      </c>
      <c r="E19" s="340">
        <v>6.8000000000000005E-2</v>
      </c>
      <c r="F19" s="340">
        <v>6.8000000000000005E-2</v>
      </c>
      <c r="G19" s="340">
        <v>6.9000000000000006E-2</v>
      </c>
      <c r="H19" s="340">
        <v>7.0000000000000007E-2</v>
      </c>
      <c r="I19" s="340">
        <v>7.0999999999999994E-2</v>
      </c>
      <c r="J19" s="340">
        <v>7.0999999999999994E-2</v>
      </c>
      <c r="K19" s="340">
        <v>7.1999999999999995E-2</v>
      </c>
      <c r="L19" s="340">
        <v>7.1999999999999995E-2</v>
      </c>
      <c r="M19" s="352">
        <v>7.1999999999999995E-2</v>
      </c>
      <c r="N19" s="347">
        <v>7.0000000000000007E-2</v>
      </c>
      <c r="O19" s="341" t="s">
        <v>312</v>
      </c>
    </row>
    <row r="20" spans="1:15" x14ac:dyDescent="0.2">
      <c r="A20" s="135" t="s">
        <v>112</v>
      </c>
      <c r="B20" s="136">
        <v>3.2000000000000001E-2</v>
      </c>
      <c r="C20" s="140">
        <v>3.6999999999999998E-2</v>
      </c>
      <c r="D20" s="140">
        <v>0.03</v>
      </c>
      <c r="E20" s="140">
        <v>3.1E-2</v>
      </c>
      <c r="F20" s="140">
        <v>3.2000000000000001E-2</v>
      </c>
      <c r="G20" s="140">
        <v>3.2000000000000001E-2</v>
      </c>
      <c r="H20" s="140">
        <v>3.3000000000000002E-2</v>
      </c>
      <c r="I20" s="140">
        <v>3.4000000000000002E-2</v>
      </c>
      <c r="J20" s="140">
        <v>3.4000000000000002E-2</v>
      </c>
      <c r="K20" s="140">
        <v>3.4000000000000002E-2</v>
      </c>
      <c r="L20" s="140">
        <v>3.5000000000000003E-2</v>
      </c>
      <c r="M20" s="353">
        <v>3.5000000000000003E-2</v>
      </c>
      <c r="N20" s="348">
        <v>3.3000000000000002E-2</v>
      </c>
      <c r="O20" s="336" t="s">
        <v>313</v>
      </c>
    </row>
    <row r="21" spans="1:15" x14ac:dyDescent="0.2">
      <c r="A21" s="135" t="s">
        <v>113</v>
      </c>
      <c r="B21" s="136">
        <v>5.1999999999999998E-2</v>
      </c>
      <c r="C21" s="140">
        <v>4.1000000000000002E-2</v>
      </c>
      <c r="D21" s="140">
        <v>4.1000000000000002E-2</v>
      </c>
      <c r="E21" s="140">
        <v>3.6999999999999998E-2</v>
      </c>
      <c r="F21" s="140">
        <v>3.5000000000000003E-2</v>
      </c>
      <c r="G21" s="140">
        <v>3.5000000000000003E-2</v>
      </c>
      <c r="H21" s="140">
        <v>3.5999999999999997E-2</v>
      </c>
      <c r="I21" s="140">
        <v>3.5999999999999997E-2</v>
      </c>
      <c r="J21" s="140">
        <v>3.5999999999999997E-2</v>
      </c>
      <c r="K21" s="140">
        <v>3.5999999999999997E-2</v>
      </c>
      <c r="L21" s="140">
        <v>3.5999999999999997E-2</v>
      </c>
      <c r="M21" s="353">
        <v>3.5999999999999997E-2</v>
      </c>
      <c r="N21" s="348">
        <v>3.5999999999999997E-2</v>
      </c>
      <c r="O21" s="336" t="s">
        <v>314</v>
      </c>
    </row>
    <row r="22" spans="1:15" x14ac:dyDescent="0.2">
      <c r="A22" s="135" t="s">
        <v>42</v>
      </c>
      <c r="B22" s="136">
        <v>4.5999999999999999E-2</v>
      </c>
      <c r="C22" s="140">
        <v>4.8000000000000001E-2</v>
      </c>
      <c r="D22" s="140">
        <v>3.7999999999999999E-2</v>
      </c>
      <c r="E22" s="140">
        <v>3.1E-2</v>
      </c>
      <c r="F22" s="140">
        <v>0.03</v>
      </c>
      <c r="G22" s="140">
        <v>0.03</v>
      </c>
      <c r="H22" s="140">
        <v>0.03</v>
      </c>
      <c r="I22" s="140">
        <v>0.03</v>
      </c>
      <c r="J22" s="140">
        <v>0.03</v>
      </c>
      <c r="K22" s="140">
        <v>0.03</v>
      </c>
      <c r="L22" s="140">
        <v>0.03</v>
      </c>
      <c r="M22" s="353">
        <v>0.03</v>
      </c>
      <c r="N22" s="348">
        <v>0.03</v>
      </c>
      <c r="O22" s="336" t="s">
        <v>42</v>
      </c>
    </row>
    <row r="23" spans="1:15" x14ac:dyDescent="0.2">
      <c r="A23" s="135" t="s">
        <v>114</v>
      </c>
      <c r="B23" s="136">
        <v>0.08</v>
      </c>
      <c r="C23" s="140">
        <v>6.8000000000000005E-2</v>
      </c>
      <c r="D23" s="140">
        <v>6.6000000000000003E-2</v>
      </c>
      <c r="E23" s="140">
        <v>6.6000000000000003E-2</v>
      </c>
      <c r="F23" s="140">
        <v>6.6000000000000003E-2</v>
      </c>
      <c r="G23" s="140">
        <v>6.6000000000000003E-2</v>
      </c>
      <c r="H23" s="140">
        <v>6.6000000000000003E-2</v>
      </c>
      <c r="I23" s="140">
        <v>6.6000000000000003E-2</v>
      </c>
      <c r="J23" s="140">
        <v>6.6000000000000003E-2</v>
      </c>
      <c r="K23" s="140">
        <v>6.6000000000000003E-2</v>
      </c>
      <c r="L23" s="140">
        <v>6.6000000000000003E-2</v>
      </c>
      <c r="M23" s="353">
        <v>6.6000000000000003E-2</v>
      </c>
      <c r="N23" s="348">
        <v>6.6000000000000003E-2</v>
      </c>
      <c r="O23" s="336" t="s">
        <v>315</v>
      </c>
    </row>
    <row r="24" spans="1:15" x14ac:dyDescent="0.2">
      <c r="A24" s="135" t="s">
        <v>115</v>
      </c>
      <c r="B24" s="137">
        <v>4.84</v>
      </c>
      <c r="C24" s="141">
        <v>5.8</v>
      </c>
      <c r="D24" s="141">
        <v>5.74</v>
      </c>
      <c r="E24" s="141">
        <v>5.8</v>
      </c>
      <c r="F24" s="141">
        <v>5.86</v>
      </c>
      <c r="G24" s="141">
        <v>5.92</v>
      </c>
      <c r="H24" s="141">
        <v>5.98</v>
      </c>
      <c r="I24" s="141">
        <v>6.04</v>
      </c>
      <c r="J24" s="141">
        <v>6.09</v>
      </c>
      <c r="K24" s="141">
        <v>6.15</v>
      </c>
      <c r="L24" s="141">
        <v>6.21</v>
      </c>
      <c r="M24" s="354">
        <v>6.28</v>
      </c>
      <c r="N24" s="349">
        <v>6.04</v>
      </c>
      <c r="O24" s="336" t="s">
        <v>441</v>
      </c>
    </row>
    <row r="25" spans="1:15" x14ac:dyDescent="0.2">
      <c r="A25" s="135" t="s">
        <v>116</v>
      </c>
      <c r="B25" s="136">
        <v>5.8999999999999997E-2</v>
      </c>
      <c r="C25" s="140">
        <v>6.8000000000000005E-2</v>
      </c>
      <c r="D25" s="140">
        <v>5.2999999999999999E-2</v>
      </c>
      <c r="E25" s="140">
        <v>5.2999999999999999E-2</v>
      </c>
      <c r="F25" s="140">
        <v>4.7E-2</v>
      </c>
      <c r="G25" s="140">
        <v>3.6999999999999998E-2</v>
      </c>
      <c r="H25" s="140">
        <v>3.7999999999999999E-2</v>
      </c>
      <c r="I25" s="140">
        <v>3.7999999999999999E-2</v>
      </c>
      <c r="J25" s="140">
        <v>3.9E-2</v>
      </c>
      <c r="K25" s="140">
        <v>3.9E-2</v>
      </c>
      <c r="L25" s="140">
        <v>3.9E-2</v>
      </c>
      <c r="M25" s="353">
        <v>3.9E-2</v>
      </c>
      <c r="N25" s="348">
        <v>4.1000000000000002E-2</v>
      </c>
      <c r="O25" s="336" t="s">
        <v>442</v>
      </c>
    </row>
    <row r="26" spans="1:15" ht="13.5" thickBot="1" x14ac:dyDescent="0.25">
      <c r="A26" s="138" t="s">
        <v>117</v>
      </c>
      <c r="B26" s="139">
        <v>0.11749999999999999</v>
      </c>
      <c r="C26" s="142">
        <v>0.1225</v>
      </c>
      <c r="D26" s="142">
        <v>0.13750000000000001</v>
      </c>
      <c r="E26" s="142">
        <v>0.1075</v>
      </c>
      <c r="F26" s="142">
        <v>0.09</v>
      </c>
      <c r="G26" s="142">
        <v>0.08</v>
      </c>
      <c r="H26" s="142">
        <v>7.0000000000000007E-2</v>
      </c>
      <c r="I26" s="142">
        <v>7.0000000000000007E-2</v>
      </c>
      <c r="J26" s="142">
        <v>7.0000000000000007E-2</v>
      </c>
      <c r="K26" s="142">
        <v>7.0000000000000007E-2</v>
      </c>
      <c r="L26" s="142">
        <v>7.0000000000000007E-2</v>
      </c>
      <c r="M26" s="355">
        <v>7.0000000000000007E-2</v>
      </c>
      <c r="N26" s="350">
        <v>7.6999999999999999E-2</v>
      </c>
      <c r="O26" s="337" t="s">
        <v>443</v>
      </c>
    </row>
    <row r="27" spans="1:15" x14ac:dyDescent="0.2">
      <c r="A27" s="133" t="s">
        <v>74</v>
      </c>
      <c r="O27" s="133"/>
    </row>
    <row r="28" spans="1:15" x14ac:dyDescent="0.2">
      <c r="A28" s="133" t="s">
        <v>304</v>
      </c>
    </row>
  </sheetData>
  <hyperlinks>
    <hyperlink ref="A1" location="Índice!A1" display="Retornar ao índice" xr:uid="{DFA8583F-24B6-42DC-A1F3-1030AFBFB739}"/>
  </hyperlinks>
  <pageMargins left="0.511811024" right="0.511811024" top="0.78740157499999996" bottom="0.78740157499999996" header="0.31496062000000002" footer="0.31496062000000002"/>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1F556-FB4A-438A-B5F4-8B10AC9FBC3D}">
  <sheetPr published="0" codeName="Plan21">
    <tabColor rgb="FFB1C0CD"/>
  </sheetPr>
  <dimension ref="A1:F32"/>
  <sheetViews>
    <sheetView zoomScale="85" zoomScaleNormal="85" workbookViewId="0"/>
  </sheetViews>
  <sheetFormatPr defaultColWidth="9.140625" defaultRowHeight="12.75" x14ac:dyDescent="0.2"/>
  <cols>
    <col min="1" max="1" width="51.85546875" style="144" customWidth="1"/>
    <col min="2" max="2" width="48.28515625" style="144" customWidth="1"/>
    <col min="3" max="3" width="20.5703125" style="144" customWidth="1"/>
    <col min="4" max="4" width="19.42578125" style="144" customWidth="1"/>
    <col min="5" max="6" width="48.28515625" style="144" customWidth="1"/>
    <col min="7" max="8" width="14.140625" style="144" customWidth="1"/>
    <col min="9" max="9" width="29.42578125" style="144" customWidth="1"/>
    <col min="10" max="16384" width="9.140625" style="144"/>
  </cols>
  <sheetData>
    <row r="1" spans="1:6" x14ac:dyDescent="0.2">
      <c r="A1" s="143" t="s">
        <v>19</v>
      </c>
      <c r="B1" s="362"/>
    </row>
    <row r="3" spans="1:6" x14ac:dyDescent="0.2">
      <c r="A3" s="145" t="s">
        <v>165</v>
      </c>
    </row>
    <row r="4" spans="1:6" x14ac:dyDescent="0.2">
      <c r="A4" s="145" t="s">
        <v>447</v>
      </c>
    </row>
    <row r="7" spans="1:6" x14ac:dyDescent="0.2">
      <c r="A7" s="408" t="s">
        <v>129</v>
      </c>
      <c r="B7" s="408"/>
      <c r="C7" s="408"/>
      <c r="D7" s="408"/>
      <c r="E7" s="408"/>
      <c r="F7" s="408"/>
    </row>
    <row r="8" spans="1:6" x14ac:dyDescent="0.2">
      <c r="A8" s="408" t="s">
        <v>347</v>
      </c>
      <c r="B8" s="408"/>
      <c r="C8" s="408"/>
      <c r="D8" s="408"/>
      <c r="E8" s="408"/>
      <c r="F8" s="408"/>
    </row>
    <row r="9" spans="1:6" ht="54" customHeight="1" x14ac:dyDescent="0.2">
      <c r="A9" s="417" t="s">
        <v>130</v>
      </c>
      <c r="B9" s="415" t="s">
        <v>131</v>
      </c>
      <c r="C9" s="282" t="s">
        <v>132</v>
      </c>
      <c r="D9" s="283" t="s">
        <v>133</v>
      </c>
      <c r="E9" s="409" t="s">
        <v>321</v>
      </c>
      <c r="F9" s="411" t="s">
        <v>333</v>
      </c>
    </row>
    <row r="10" spans="1:6" ht="56.25" customHeight="1" x14ac:dyDescent="0.2">
      <c r="A10" s="418"/>
      <c r="B10" s="416"/>
      <c r="C10" s="282" t="s">
        <v>453</v>
      </c>
      <c r="D10" s="284" t="s">
        <v>454</v>
      </c>
      <c r="E10" s="410"/>
      <c r="F10" s="412"/>
    </row>
    <row r="11" spans="1:6" x14ac:dyDescent="0.2">
      <c r="A11" s="146" t="s">
        <v>134</v>
      </c>
      <c r="B11" s="147"/>
      <c r="C11" s="148">
        <v>126.4</v>
      </c>
      <c r="D11" s="149">
        <v>54.4</v>
      </c>
      <c r="E11" s="275"/>
      <c r="F11" s="280" t="s">
        <v>134</v>
      </c>
    </row>
    <row r="12" spans="1:6" x14ac:dyDescent="0.2">
      <c r="A12" s="150" t="s">
        <v>135</v>
      </c>
      <c r="B12" s="151"/>
      <c r="C12" s="152">
        <v>121.5</v>
      </c>
      <c r="D12" s="153">
        <v>56.6</v>
      </c>
      <c r="E12" s="276"/>
      <c r="F12" s="281" t="s">
        <v>334</v>
      </c>
    </row>
    <row r="13" spans="1:6" x14ac:dyDescent="0.2">
      <c r="A13" s="356" t="s">
        <v>136</v>
      </c>
      <c r="B13" s="154" t="s">
        <v>137</v>
      </c>
      <c r="C13" s="155">
        <v>28.6</v>
      </c>
      <c r="D13" s="156">
        <v>5</v>
      </c>
      <c r="E13" s="277" t="s">
        <v>322</v>
      </c>
      <c r="F13" s="358" t="s">
        <v>335</v>
      </c>
    </row>
    <row r="14" spans="1:6" x14ac:dyDescent="0.2">
      <c r="A14" s="356" t="s">
        <v>138</v>
      </c>
      <c r="B14" s="154" t="s">
        <v>139</v>
      </c>
      <c r="C14" s="155">
        <v>31</v>
      </c>
      <c r="D14" s="156">
        <v>7.8</v>
      </c>
      <c r="E14" s="277" t="s">
        <v>323</v>
      </c>
      <c r="F14" s="358" t="s">
        <v>336</v>
      </c>
    </row>
    <row r="15" spans="1:6" x14ac:dyDescent="0.2">
      <c r="A15" s="356" t="s">
        <v>140</v>
      </c>
      <c r="B15" s="154" t="s">
        <v>139</v>
      </c>
      <c r="C15" s="155">
        <v>15.5</v>
      </c>
      <c r="D15" s="156">
        <v>8</v>
      </c>
      <c r="E15" s="277" t="s">
        <v>323</v>
      </c>
      <c r="F15" s="358" t="s">
        <v>337</v>
      </c>
    </row>
    <row r="16" spans="1:6" ht="25.5" x14ac:dyDescent="0.2">
      <c r="A16" s="356" t="s">
        <v>141</v>
      </c>
      <c r="B16" s="154" t="s">
        <v>142</v>
      </c>
      <c r="C16" s="155">
        <v>26.5</v>
      </c>
      <c r="D16" s="156">
        <v>15.9</v>
      </c>
      <c r="E16" s="277" t="s">
        <v>324</v>
      </c>
      <c r="F16" s="358" t="s">
        <v>338</v>
      </c>
    </row>
    <row r="17" spans="1:6" ht="25.5" x14ac:dyDescent="0.2">
      <c r="A17" s="356" t="s">
        <v>143</v>
      </c>
      <c r="B17" s="154" t="s">
        <v>144</v>
      </c>
      <c r="C17" s="155">
        <v>20</v>
      </c>
      <c r="D17" s="156">
        <v>20</v>
      </c>
      <c r="E17" s="277" t="s">
        <v>325</v>
      </c>
      <c r="F17" s="358" t="s">
        <v>339</v>
      </c>
    </row>
    <row r="18" spans="1:6" x14ac:dyDescent="0.2">
      <c r="A18" s="150" t="s">
        <v>145</v>
      </c>
      <c r="B18" s="157"/>
      <c r="C18" s="152">
        <v>7.1</v>
      </c>
      <c r="D18" s="153">
        <v>0</v>
      </c>
      <c r="E18" s="278"/>
      <c r="F18" s="281" t="s">
        <v>340</v>
      </c>
    </row>
    <row r="19" spans="1:6" x14ac:dyDescent="0.2">
      <c r="A19" s="356" t="s">
        <v>146</v>
      </c>
      <c r="B19" s="154" t="s">
        <v>147</v>
      </c>
      <c r="C19" s="155">
        <v>1.1000000000000001</v>
      </c>
      <c r="D19" s="156">
        <v>0</v>
      </c>
      <c r="E19" s="277" t="s">
        <v>326</v>
      </c>
      <c r="F19" s="358" t="s">
        <v>451</v>
      </c>
    </row>
    <row r="20" spans="1:6" x14ac:dyDescent="0.2">
      <c r="A20" s="356" t="s">
        <v>148</v>
      </c>
      <c r="B20" s="154" t="s">
        <v>147</v>
      </c>
      <c r="C20" s="155">
        <v>6</v>
      </c>
      <c r="D20" s="156">
        <v>0</v>
      </c>
      <c r="E20" s="277" t="s">
        <v>326</v>
      </c>
      <c r="F20" s="358" t="s">
        <v>450</v>
      </c>
    </row>
    <row r="21" spans="1:6" x14ac:dyDescent="0.2">
      <c r="A21" s="356" t="s">
        <v>149</v>
      </c>
      <c r="B21" s="154" t="s">
        <v>150</v>
      </c>
      <c r="C21" s="155">
        <v>0</v>
      </c>
      <c r="D21" s="156" t="s">
        <v>151</v>
      </c>
      <c r="E21" s="277" t="s">
        <v>327</v>
      </c>
      <c r="F21" s="358" t="s">
        <v>452</v>
      </c>
    </row>
    <row r="22" spans="1:6" x14ac:dyDescent="0.2">
      <c r="A22" s="150" t="s">
        <v>152</v>
      </c>
      <c r="B22" s="157"/>
      <c r="C22" s="152">
        <v>-2.2999999999999998</v>
      </c>
      <c r="D22" s="153">
        <v>-2.2999999999999998</v>
      </c>
      <c r="E22" s="278"/>
      <c r="F22" s="281" t="s">
        <v>341</v>
      </c>
    </row>
    <row r="23" spans="1:6" x14ac:dyDescent="0.2">
      <c r="A23" s="356" t="s">
        <v>153</v>
      </c>
      <c r="B23" s="154" t="s">
        <v>154</v>
      </c>
      <c r="C23" s="155">
        <v>-0.7</v>
      </c>
      <c r="D23" s="156">
        <v>-0.7</v>
      </c>
      <c r="E23" s="277" t="s">
        <v>328</v>
      </c>
      <c r="F23" s="358" t="s">
        <v>342</v>
      </c>
    </row>
    <row r="24" spans="1:6" x14ac:dyDescent="0.2">
      <c r="A24" s="356" t="s">
        <v>155</v>
      </c>
      <c r="B24" s="154" t="s">
        <v>156</v>
      </c>
      <c r="C24" s="155">
        <v>-0.1</v>
      </c>
      <c r="D24" s="156">
        <v>-0.1</v>
      </c>
      <c r="E24" s="277" t="s">
        <v>329</v>
      </c>
      <c r="F24" s="358" t="s">
        <v>343</v>
      </c>
    </row>
    <row r="25" spans="1:6" ht="25.5" x14ac:dyDescent="0.2">
      <c r="A25" s="356" t="s">
        <v>157</v>
      </c>
      <c r="B25" s="154" t="s">
        <v>158</v>
      </c>
      <c r="C25" s="155">
        <v>-0.8</v>
      </c>
      <c r="D25" s="156">
        <v>-0.8</v>
      </c>
      <c r="E25" s="277" t="s">
        <v>330</v>
      </c>
      <c r="F25" s="358" t="s">
        <v>449</v>
      </c>
    </row>
    <row r="26" spans="1:6" ht="25.5" x14ac:dyDescent="0.2">
      <c r="A26" s="356" t="s">
        <v>159</v>
      </c>
      <c r="B26" s="154" t="s">
        <v>160</v>
      </c>
      <c r="C26" s="155">
        <v>0.3</v>
      </c>
      <c r="D26" s="156">
        <v>0.3</v>
      </c>
      <c r="E26" s="277" t="s">
        <v>331</v>
      </c>
      <c r="F26" s="358" t="s">
        <v>344</v>
      </c>
    </row>
    <row r="27" spans="1:6" ht="38.25" x14ac:dyDescent="0.2">
      <c r="A27" s="356" t="s">
        <v>161</v>
      </c>
      <c r="B27" s="154" t="s">
        <v>162</v>
      </c>
      <c r="C27" s="155">
        <v>0.2</v>
      </c>
      <c r="D27" s="156">
        <v>0.2</v>
      </c>
      <c r="E27" s="277" t="s">
        <v>332</v>
      </c>
      <c r="F27" s="358" t="s">
        <v>345</v>
      </c>
    </row>
    <row r="28" spans="1:6" ht="26.25" thickBot="1" x14ac:dyDescent="0.25">
      <c r="A28" s="357" t="s">
        <v>163</v>
      </c>
      <c r="B28" s="158" t="s">
        <v>164</v>
      </c>
      <c r="C28" s="159">
        <v>-1.2</v>
      </c>
      <c r="D28" s="160">
        <v>-1.2</v>
      </c>
      <c r="E28" s="279" t="s">
        <v>448</v>
      </c>
      <c r="F28" s="359" t="s">
        <v>346</v>
      </c>
    </row>
    <row r="29" spans="1:6" ht="41.25" customHeight="1" x14ac:dyDescent="0.2">
      <c r="A29" s="413" t="s">
        <v>166</v>
      </c>
      <c r="B29" s="413"/>
      <c r="C29" s="413"/>
      <c r="D29" s="413"/>
      <c r="E29" s="413"/>
      <c r="F29" s="413"/>
    </row>
    <row r="30" spans="1:6" ht="10.5" customHeight="1" x14ac:dyDescent="0.2">
      <c r="A30" s="360" t="s">
        <v>167</v>
      </c>
      <c r="B30" s="361"/>
      <c r="C30" s="361"/>
      <c r="D30" s="361"/>
      <c r="E30" s="361"/>
      <c r="F30" s="361"/>
    </row>
    <row r="31" spans="1:6" ht="41.25" customHeight="1" x14ac:dyDescent="0.2">
      <c r="A31" s="414" t="s">
        <v>455</v>
      </c>
      <c r="B31" s="414"/>
      <c r="C31" s="414"/>
      <c r="D31" s="414"/>
      <c r="E31" s="414"/>
      <c r="F31" s="414"/>
    </row>
    <row r="32" spans="1:6" x14ac:dyDescent="0.2">
      <c r="A32" s="360" t="s">
        <v>348</v>
      </c>
      <c r="B32" s="361"/>
      <c r="C32" s="361"/>
      <c r="D32" s="361"/>
      <c r="E32" s="361"/>
      <c r="F32" s="361"/>
    </row>
  </sheetData>
  <mergeCells count="8">
    <mergeCell ref="A7:F7"/>
    <mergeCell ref="E9:E10"/>
    <mergeCell ref="F9:F10"/>
    <mergeCell ref="A29:F29"/>
    <mergeCell ref="A31:F31"/>
    <mergeCell ref="B9:B10"/>
    <mergeCell ref="A9:A10"/>
    <mergeCell ref="A8:F8"/>
  </mergeCells>
  <hyperlinks>
    <hyperlink ref="A1" location="Índice!A1" display="Retornar ao índice" xr:uid="{3E1E78FD-FBD0-45D0-B773-38D72D4A1DED}"/>
  </hyperlinks>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D89C-0873-4376-B910-CFA7A7144B5E}">
  <sheetPr published="0" codeName="Plan22">
    <tabColor rgb="FFB1C0CD"/>
  </sheetPr>
  <dimension ref="A1:N19"/>
  <sheetViews>
    <sheetView zoomScaleNormal="100" workbookViewId="0"/>
  </sheetViews>
  <sheetFormatPr defaultColWidth="9.140625" defaultRowHeight="12.75" x14ac:dyDescent="0.2"/>
  <cols>
    <col min="1" max="1" width="34.140625" style="13" customWidth="1"/>
    <col min="2" max="13" width="8.85546875" style="13" customWidth="1"/>
    <col min="14" max="14" width="31.5703125" style="13" customWidth="1"/>
    <col min="15" max="16384" width="9.140625" style="13"/>
  </cols>
  <sheetData>
    <row r="1" spans="1:14" x14ac:dyDescent="0.2">
      <c r="A1" s="12" t="s">
        <v>19</v>
      </c>
      <c r="B1" s="19"/>
    </row>
    <row r="3" spans="1:14" x14ac:dyDescent="0.2">
      <c r="A3" s="18" t="s">
        <v>181</v>
      </c>
    </row>
    <row r="4" spans="1:14" x14ac:dyDescent="0.2">
      <c r="A4" s="18" t="s">
        <v>456</v>
      </c>
    </row>
    <row r="7" spans="1:14" x14ac:dyDescent="0.2">
      <c r="A7" s="419" t="s">
        <v>168</v>
      </c>
      <c r="B7" s="423" t="s">
        <v>169</v>
      </c>
      <c r="C7" s="423"/>
      <c r="D7" s="423"/>
      <c r="E7" s="423"/>
      <c r="F7" s="423" t="s">
        <v>170</v>
      </c>
      <c r="G7" s="423"/>
      <c r="H7" s="423"/>
      <c r="I7" s="423"/>
      <c r="J7" s="423" t="s">
        <v>171</v>
      </c>
      <c r="K7" s="423"/>
      <c r="L7" s="423"/>
      <c r="M7" s="424"/>
      <c r="N7" s="421" t="s">
        <v>458</v>
      </c>
    </row>
    <row r="8" spans="1:14" x14ac:dyDescent="0.2">
      <c r="A8" s="419"/>
      <c r="B8" s="425" t="s">
        <v>355</v>
      </c>
      <c r="C8" s="426"/>
      <c r="D8" s="426"/>
      <c r="E8" s="427"/>
      <c r="F8" s="425" t="s">
        <v>463</v>
      </c>
      <c r="G8" s="426"/>
      <c r="H8" s="426"/>
      <c r="I8" s="427"/>
      <c r="J8" s="423" t="s">
        <v>354</v>
      </c>
      <c r="K8" s="423"/>
      <c r="L8" s="423"/>
      <c r="M8" s="424"/>
      <c r="N8" s="421"/>
    </row>
    <row r="9" spans="1:14" ht="18" x14ac:dyDescent="0.2">
      <c r="A9" s="419"/>
      <c r="B9" s="161">
        <v>2024</v>
      </c>
      <c r="C9" s="161" t="s">
        <v>172</v>
      </c>
      <c r="D9" s="161">
        <v>2025</v>
      </c>
      <c r="E9" s="161" t="s">
        <v>172</v>
      </c>
      <c r="F9" s="161">
        <v>2024</v>
      </c>
      <c r="G9" s="161" t="s">
        <v>172</v>
      </c>
      <c r="H9" s="161">
        <v>2025</v>
      </c>
      <c r="I9" s="161" t="s">
        <v>172</v>
      </c>
      <c r="J9" s="161">
        <v>2024</v>
      </c>
      <c r="K9" s="161" t="s">
        <v>173</v>
      </c>
      <c r="L9" s="161">
        <v>2025</v>
      </c>
      <c r="M9" s="162" t="s">
        <v>173</v>
      </c>
      <c r="N9" s="421"/>
    </row>
    <row r="10" spans="1:14" ht="18" x14ac:dyDescent="0.2">
      <c r="A10" s="420"/>
      <c r="B10" s="285">
        <v>2024</v>
      </c>
      <c r="C10" s="285" t="s">
        <v>353</v>
      </c>
      <c r="D10" s="285">
        <v>2025</v>
      </c>
      <c r="E10" s="285" t="s">
        <v>353</v>
      </c>
      <c r="F10" s="285">
        <v>2024</v>
      </c>
      <c r="G10" s="285" t="s">
        <v>353</v>
      </c>
      <c r="H10" s="285">
        <v>2025</v>
      </c>
      <c r="I10" s="285" t="s">
        <v>353</v>
      </c>
      <c r="J10" s="285">
        <v>2024</v>
      </c>
      <c r="K10" s="285" t="s">
        <v>457</v>
      </c>
      <c r="L10" s="285">
        <v>2025</v>
      </c>
      <c r="M10" s="285" t="s">
        <v>457</v>
      </c>
      <c r="N10" s="422"/>
    </row>
    <row r="11" spans="1:14" x14ac:dyDescent="0.2">
      <c r="A11" s="163" t="s">
        <v>174</v>
      </c>
      <c r="B11" s="164">
        <v>2641</v>
      </c>
      <c r="C11" s="165">
        <v>0.22800000000000001</v>
      </c>
      <c r="D11" s="164">
        <v>2817.5</v>
      </c>
      <c r="E11" s="165">
        <v>0.23</v>
      </c>
      <c r="F11" s="164">
        <v>2677.4</v>
      </c>
      <c r="G11" s="165">
        <v>0.22700000000000001</v>
      </c>
      <c r="H11" s="164">
        <v>2923.9</v>
      </c>
      <c r="I11" s="165">
        <v>0.23100000000000001</v>
      </c>
      <c r="J11" s="166">
        <v>36.4</v>
      </c>
      <c r="K11" s="166">
        <v>-0.1</v>
      </c>
      <c r="L11" s="166">
        <v>106.5</v>
      </c>
      <c r="M11" s="167">
        <v>0.1</v>
      </c>
      <c r="N11" s="286" t="s">
        <v>349</v>
      </c>
    </row>
    <row r="12" spans="1:14" ht="18" x14ac:dyDescent="0.2">
      <c r="A12" s="168" t="s">
        <v>175</v>
      </c>
      <c r="B12" s="169">
        <v>1660.1</v>
      </c>
      <c r="C12" s="170">
        <v>0.14299999999999999</v>
      </c>
      <c r="D12" s="169">
        <v>1821.6</v>
      </c>
      <c r="E12" s="170">
        <v>0.14899999999999999</v>
      </c>
      <c r="F12" s="169">
        <v>1693.6</v>
      </c>
      <c r="G12" s="170">
        <v>0.14299999999999999</v>
      </c>
      <c r="H12" s="169">
        <v>1902.6</v>
      </c>
      <c r="I12" s="170">
        <v>0.15</v>
      </c>
      <c r="J12" s="171">
        <v>33.5</v>
      </c>
      <c r="K12" s="171">
        <v>0</v>
      </c>
      <c r="L12" s="171">
        <v>81</v>
      </c>
      <c r="M12" s="172">
        <v>0.1</v>
      </c>
      <c r="N12" s="287" t="s">
        <v>350</v>
      </c>
    </row>
    <row r="13" spans="1:14" x14ac:dyDescent="0.2">
      <c r="A13" s="168" t="s">
        <v>176</v>
      </c>
      <c r="B13" s="171">
        <v>641.79999999999995</v>
      </c>
      <c r="C13" s="170">
        <v>5.5E-2</v>
      </c>
      <c r="D13" s="171">
        <v>678.7</v>
      </c>
      <c r="E13" s="170">
        <v>5.5E-2</v>
      </c>
      <c r="F13" s="171">
        <v>638.9</v>
      </c>
      <c r="G13" s="170">
        <v>5.3999999999999999E-2</v>
      </c>
      <c r="H13" s="171">
        <v>678.4</v>
      </c>
      <c r="I13" s="170">
        <v>5.3999999999999999E-2</v>
      </c>
      <c r="J13" s="171">
        <v>-2.8</v>
      </c>
      <c r="K13" s="171">
        <v>-0.1</v>
      </c>
      <c r="L13" s="171">
        <v>-0.2</v>
      </c>
      <c r="M13" s="172">
        <v>-0.2</v>
      </c>
      <c r="N13" s="287" t="s">
        <v>461</v>
      </c>
    </row>
    <row r="14" spans="1:14" x14ac:dyDescent="0.2">
      <c r="A14" s="168" t="s">
        <v>177</v>
      </c>
      <c r="B14" s="171">
        <v>339.2</v>
      </c>
      <c r="C14" s="170">
        <v>2.9000000000000001E-2</v>
      </c>
      <c r="D14" s="171">
        <v>317.2</v>
      </c>
      <c r="E14" s="170">
        <v>2.5999999999999999E-2</v>
      </c>
      <c r="F14" s="171">
        <v>344.9</v>
      </c>
      <c r="G14" s="170">
        <v>2.9000000000000001E-2</v>
      </c>
      <c r="H14" s="171">
        <v>342.9</v>
      </c>
      <c r="I14" s="170">
        <v>2.7E-2</v>
      </c>
      <c r="J14" s="171">
        <v>5.7</v>
      </c>
      <c r="K14" s="171">
        <v>0</v>
      </c>
      <c r="L14" s="171">
        <v>25.7</v>
      </c>
      <c r="M14" s="172">
        <v>0.1</v>
      </c>
      <c r="N14" s="287" t="s">
        <v>462</v>
      </c>
    </row>
    <row r="15" spans="1:14" x14ac:dyDescent="0.2">
      <c r="A15" s="168" t="s">
        <v>178</v>
      </c>
      <c r="B15" s="171">
        <v>0</v>
      </c>
      <c r="C15" s="170">
        <v>0</v>
      </c>
      <c r="D15" s="171">
        <v>0</v>
      </c>
      <c r="E15" s="170">
        <v>0</v>
      </c>
      <c r="F15" s="171">
        <v>0</v>
      </c>
      <c r="G15" s="170">
        <v>0</v>
      </c>
      <c r="H15" s="171">
        <v>0</v>
      </c>
      <c r="I15" s="170">
        <v>0</v>
      </c>
      <c r="J15" s="171">
        <v>0</v>
      </c>
      <c r="K15" s="171">
        <v>0</v>
      </c>
      <c r="L15" s="171">
        <v>0</v>
      </c>
      <c r="M15" s="172">
        <v>0</v>
      </c>
      <c r="N15" s="287" t="s">
        <v>351</v>
      </c>
    </row>
    <row r="16" spans="1:14" x14ac:dyDescent="0.2">
      <c r="A16" s="163" t="s">
        <v>179</v>
      </c>
      <c r="B16" s="166">
        <v>519.70000000000005</v>
      </c>
      <c r="C16" s="165">
        <v>4.4999999999999998E-2</v>
      </c>
      <c r="D16" s="166">
        <v>555.9</v>
      </c>
      <c r="E16" s="165">
        <v>4.4999999999999998E-2</v>
      </c>
      <c r="F16" s="166">
        <v>523.1</v>
      </c>
      <c r="G16" s="165">
        <v>4.3999999999999997E-2</v>
      </c>
      <c r="H16" s="166">
        <v>570</v>
      </c>
      <c r="I16" s="165">
        <v>4.4999999999999998E-2</v>
      </c>
      <c r="J16" s="166">
        <v>3.4</v>
      </c>
      <c r="K16" s="166">
        <v>-0.1</v>
      </c>
      <c r="L16" s="166">
        <v>14.2</v>
      </c>
      <c r="M16" s="167">
        <v>0</v>
      </c>
      <c r="N16" s="286" t="s">
        <v>459</v>
      </c>
    </row>
    <row r="17" spans="1:14" ht="13.5" thickBot="1" x14ac:dyDescent="0.25">
      <c r="A17" s="173" t="s">
        <v>180</v>
      </c>
      <c r="B17" s="363">
        <v>2121.4</v>
      </c>
      <c r="C17" s="174">
        <v>0.183</v>
      </c>
      <c r="D17" s="363">
        <v>2261.6</v>
      </c>
      <c r="E17" s="174">
        <v>0.185</v>
      </c>
      <c r="F17" s="363">
        <v>2154.3000000000002</v>
      </c>
      <c r="G17" s="174">
        <v>0.182</v>
      </c>
      <c r="H17" s="363">
        <v>2353.9</v>
      </c>
      <c r="I17" s="174">
        <v>0.186</v>
      </c>
      <c r="J17" s="175">
        <v>33</v>
      </c>
      <c r="K17" s="175">
        <v>-0.1</v>
      </c>
      <c r="L17" s="175">
        <v>92.3</v>
      </c>
      <c r="M17" s="176">
        <v>0.1</v>
      </c>
      <c r="N17" s="288" t="s">
        <v>460</v>
      </c>
    </row>
    <row r="18" spans="1:14" x14ac:dyDescent="0.2">
      <c r="A18" s="133" t="s">
        <v>464</v>
      </c>
    </row>
    <row r="19" spans="1:14" x14ac:dyDescent="0.2">
      <c r="A19" s="133" t="s">
        <v>352</v>
      </c>
    </row>
  </sheetData>
  <mergeCells count="8">
    <mergeCell ref="A7:A10"/>
    <mergeCell ref="N7:N10"/>
    <mergeCell ref="B7:E7"/>
    <mergeCell ref="F7:I7"/>
    <mergeCell ref="J7:M7"/>
    <mergeCell ref="J8:M8"/>
    <mergeCell ref="B8:E8"/>
    <mergeCell ref="F8:I8"/>
  </mergeCells>
  <hyperlinks>
    <hyperlink ref="A1" location="Índice!A1" display="Retornar ao índice" xr:uid="{C99A655E-F8E8-4D08-933C-C372269F1AB5}"/>
  </hyperlinks>
  <pageMargins left="0.511811024" right="0.511811024" top="0.78740157499999996" bottom="0.78740157499999996" header="0.31496062000000002" footer="0.3149606200000000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F6AB6-E554-48FE-A406-94754ACBDCF8}">
  <sheetPr published="0" codeName="Plan23">
    <tabColor rgb="FFB1C0CD"/>
  </sheetPr>
  <dimension ref="A1:M29"/>
  <sheetViews>
    <sheetView workbookViewId="0"/>
  </sheetViews>
  <sheetFormatPr defaultColWidth="9.140625" defaultRowHeight="12.75" x14ac:dyDescent="0.2"/>
  <cols>
    <col min="1" max="1" width="37.85546875" style="13" customWidth="1"/>
    <col min="2" max="12" width="7.28515625" style="13" customWidth="1"/>
    <col min="13" max="13" width="37.85546875" style="13" customWidth="1"/>
    <col min="14" max="16384" width="9.140625" style="13"/>
  </cols>
  <sheetData>
    <row r="1" spans="1:13" x14ac:dyDescent="0.2">
      <c r="A1" s="12" t="s">
        <v>19</v>
      </c>
      <c r="B1" s="19"/>
    </row>
    <row r="3" spans="1:13" x14ac:dyDescent="0.2">
      <c r="A3" s="18" t="s">
        <v>182</v>
      </c>
    </row>
    <row r="4" spans="1:13" x14ac:dyDescent="0.2">
      <c r="A4" s="18" t="s">
        <v>363</v>
      </c>
    </row>
    <row r="7" spans="1:13" x14ac:dyDescent="0.2">
      <c r="A7" s="177" t="s">
        <v>183</v>
      </c>
      <c r="B7" s="178">
        <v>2024</v>
      </c>
      <c r="C7" s="178">
        <v>2025</v>
      </c>
      <c r="D7" s="178">
        <v>2026</v>
      </c>
      <c r="E7" s="178">
        <v>2027</v>
      </c>
      <c r="F7" s="178">
        <v>2028</v>
      </c>
      <c r="G7" s="178">
        <v>2029</v>
      </c>
      <c r="H7" s="178">
        <v>2030</v>
      </c>
      <c r="I7" s="178">
        <v>2031</v>
      </c>
      <c r="J7" s="178">
        <v>2032</v>
      </c>
      <c r="K7" s="178">
        <v>2033</v>
      </c>
      <c r="L7" s="179">
        <v>2034</v>
      </c>
      <c r="M7" s="289" t="s">
        <v>465</v>
      </c>
    </row>
    <row r="8" spans="1:13" x14ac:dyDescent="0.2">
      <c r="A8" s="180" t="s">
        <v>184</v>
      </c>
      <c r="B8" s="181">
        <v>0.22700000000000001</v>
      </c>
      <c r="C8" s="181">
        <v>0.22800000000000001</v>
      </c>
      <c r="D8" s="181">
        <v>0.22800000000000001</v>
      </c>
      <c r="E8" s="181">
        <v>0.22700000000000001</v>
      </c>
      <c r="F8" s="181">
        <v>0.22600000000000001</v>
      </c>
      <c r="G8" s="181">
        <v>0.22600000000000001</v>
      </c>
      <c r="H8" s="181">
        <v>0.22500000000000001</v>
      </c>
      <c r="I8" s="181">
        <v>0.22500000000000001</v>
      </c>
      <c r="J8" s="181">
        <v>0.224</v>
      </c>
      <c r="K8" s="181">
        <v>0.223</v>
      </c>
      <c r="L8" s="182">
        <v>0.223</v>
      </c>
      <c r="M8" s="290" t="s">
        <v>356</v>
      </c>
    </row>
    <row r="9" spans="1:13" x14ac:dyDescent="0.2">
      <c r="A9" s="183" t="s">
        <v>185</v>
      </c>
      <c r="B9" s="184">
        <v>0.14299999999999999</v>
      </c>
      <c r="C9" s="184">
        <v>0.14799999999999999</v>
      </c>
      <c r="D9" s="184">
        <v>0.14599999999999999</v>
      </c>
      <c r="E9" s="184">
        <v>0.14499999999999999</v>
      </c>
      <c r="F9" s="184">
        <v>0.14399999999999999</v>
      </c>
      <c r="G9" s="184">
        <v>0.14399999999999999</v>
      </c>
      <c r="H9" s="184">
        <v>0.14399999999999999</v>
      </c>
      <c r="I9" s="184">
        <v>0.14399999999999999</v>
      </c>
      <c r="J9" s="184">
        <v>0.14399999999999999</v>
      </c>
      <c r="K9" s="184">
        <v>0.14399999999999999</v>
      </c>
      <c r="L9" s="185">
        <v>0.14499999999999999</v>
      </c>
      <c r="M9" s="291" t="s">
        <v>357</v>
      </c>
    </row>
    <row r="10" spans="1:13" x14ac:dyDescent="0.2">
      <c r="A10" s="183" t="s">
        <v>176</v>
      </c>
      <c r="B10" s="184">
        <v>5.3999999999999999E-2</v>
      </c>
      <c r="C10" s="184">
        <v>5.2999999999999999E-2</v>
      </c>
      <c r="D10" s="184">
        <v>5.3999999999999999E-2</v>
      </c>
      <c r="E10" s="184">
        <v>5.3999999999999999E-2</v>
      </c>
      <c r="F10" s="184">
        <v>5.5E-2</v>
      </c>
      <c r="G10" s="184">
        <v>5.5E-2</v>
      </c>
      <c r="H10" s="184">
        <v>5.5E-2</v>
      </c>
      <c r="I10" s="184">
        <v>5.5E-2</v>
      </c>
      <c r="J10" s="184">
        <v>5.5E-2</v>
      </c>
      <c r="K10" s="184">
        <v>5.5E-2</v>
      </c>
      <c r="L10" s="185">
        <v>5.5E-2</v>
      </c>
      <c r="M10" s="291" t="s">
        <v>461</v>
      </c>
    </row>
    <row r="11" spans="1:13" x14ac:dyDescent="0.2">
      <c r="A11" s="183" t="s">
        <v>186</v>
      </c>
      <c r="B11" s="184">
        <v>2.9000000000000001E-2</v>
      </c>
      <c r="C11" s="184">
        <v>2.7E-2</v>
      </c>
      <c r="D11" s="184">
        <v>2.8000000000000001E-2</v>
      </c>
      <c r="E11" s="184">
        <v>2.7E-2</v>
      </c>
      <c r="F11" s="184">
        <v>2.7E-2</v>
      </c>
      <c r="G11" s="184">
        <v>2.5999999999999999E-2</v>
      </c>
      <c r="H11" s="184">
        <v>2.5999999999999999E-2</v>
      </c>
      <c r="I11" s="184">
        <v>2.5000000000000001E-2</v>
      </c>
      <c r="J11" s="184">
        <v>2.4E-2</v>
      </c>
      <c r="K11" s="184">
        <v>2.4E-2</v>
      </c>
      <c r="L11" s="185">
        <v>2.3E-2</v>
      </c>
      <c r="M11" s="291" t="s">
        <v>358</v>
      </c>
    </row>
    <row r="12" spans="1:13" x14ac:dyDescent="0.2">
      <c r="A12" s="180" t="s">
        <v>187</v>
      </c>
      <c r="B12" s="181">
        <v>4.3999999999999997E-2</v>
      </c>
      <c r="C12" s="181">
        <v>4.4999999999999998E-2</v>
      </c>
      <c r="D12" s="181">
        <v>4.5999999999999999E-2</v>
      </c>
      <c r="E12" s="181">
        <v>4.5999999999999999E-2</v>
      </c>
      <c r="F12" s="181">
        <v>4.5999999999999999E-2</v>
      </c>
      <c r="G12" s="181">
        <v>4.5999999999999999E-2</v>
      </c>
      <c r="H12" s="181">
        <v>4.5999999999999999E-2</v>
      </c>
      <c r="I12" s="181">
        <v>4.5999999999999999E-2</v>
      </c>
      <c r="J12" s="181">
        <v>4.5999999999999999E-2</v>
      </c>
      <c r="K12" s="181">
        <v>4.5999999999999999E-2</v>
      </c>
      <c r="L12" s="182">
        <v>4.5999999999999999E-2</v>
      </c>
      <c r="M12" s="290" t="s">
        <v>466</v>
      </c>
    </row>
    <row r="13" spans="1:13" x14ac:dyDescent="0.2">
      <c r="A13" s="180" t="s">
        <v>188</v>
      </c>
      <c r="B13" s="181">
        <v>0.182</v>
      </c>
      <c r="C13" s="181">
        <v>0.183</v>
      </c>
      <c r="D13" s="181">
        <v>0.182</v>
      </c>
      <c r="E13" s="181">
        <v>0.18099999999999999</v>
      </c>
      <c r="F13" s="181">
        <v>0.18</v>
      </c>
      <c r="G13" s="181">
        <v>0.17899999999999999</v>
      </c>
      <c r="H13" s="181">
        <v>0.17899999999999999</v>
      </c>
      <c r="I13" s="181">
        <v>0.17899999999999999</v>
      </c>
      <c r="J13" s="181">
        <v>0.17799999999999999</v>
      </c>
      <c r="K13" s="181">
        <v>0.17799999999999999</v>
      </c>
      <c r="L13" s="182">
        <v>0.17799999999999999</v>
      </c>
      <c r="M13" s="290" t="s">
        <v>359</v>
      </c>
    </row>
    <row r="14" spans="1:13" x14ac:dyDescent="0.2">
      <c r="A14" s="186" t="s">
        <v>189</v>
      </c>
      <c r="B14" s="187">
        <v>2024</v>
      </c>
      <c r="C14" s="187">
        <v>2025</v>
      </c>
      <c r="D14" s="187">
        <v>2026</v>
      </c>
      <c r="E14" s="187">
        <v>2027</v>
      </c>
      <c r="F14" s="187">
        <v>2028</v>
      </c>
      <c r="G14" s="187">
        <v>2029</v>
      </c>
      <c r="H14" s="187">
        <v>2030</v>
      </c>
      <c r="I14" s="187">
        <v>2031</v>
      </c>
      <c r="J14" s="187">
        <v>2032</v>
      </c>
      <c r="K14" s="187">
        <v>2033</v>
      </c>
      <c r="L14" s="188">
        <v>2034</v>
      </c>
      <c r="M14" s="292" t="s">
        <v>360</v>
      </c>
    </row>
    <row r="15" spans="1:13" x14ac:dyDescent="0.2">
      <c r="A15" s="180" t="s">
        <v>184</v>
      </c>
      <c r="B15" s="181">
        <v>0.22700000000000001</v>
      </c>
      <c r="C15" s="181">
        <v>0.23100000000000001</v>
      </c>
      <c r="D15" s="181">
        <v>0.23100000000000001</v>
      </c>
      <c r="E15" s="181">
        <v>0.23100000000000001</v>
      </c>
      <c r="F15" s="181">
        <v>0.23</v>
      </c>
      <c r="G15" s="181">
        <v>0.23</v>
      </c>
      <c r="H15" s="181">
        <v>0.22900000000000001</v>
      </c>
      <c r="I15" s="181">
        <v>0.22900000000000001</v>
      </c>
      <c r="J15" s="181">
        <v>0.22900000000000001</v>
      </c>
      <c r="K15" s="181">
        <v>0.22900000000000001</v>
      </c>
      <c r="L15" s="182">
        <v>0.22900000000000001</v>
      </c>
      <c r="M15" s="290" t="s">
        <v>356</v>
      </c>
    </row>
    <row r="16" spans="1:13" x14ac:dyDescent="0.2">
      <c r="A16" s="183" t="s">
        <v>185</v>
      </c>
      <c r="B16" s="184">
        <v>0.14299999999999999</v>
      </c>
      <c r="C16" s="184">
        <v>0.15</v>
      </c>
      <c r="D16" s="184">
        <v>0.14899999999999999</v>
      </c>
      <c r="E16" s="184">
        <v>0.14899999999999999</v>
      </c>
      <c r="F16" s="184">
        <v>0.14799999999999999</v>
      </c>
      <c r="G16" s="184">
        <v>0.14899999999999999</v>
      </c>
      <c r="H16" s="184">
        <v>0.14899999999999999</v>
      </c>
      <c r="I16" s="184">
        <v>0.15</v>
      </c>
      <c r="J16" s="184">
        <v>0.15</v>
      </c>
      <c r="K16" s="184">
        <v>0.15</v>
      </c>
      <c r="L16" s="185">
        <v>0.151</v>
      </c>
      <c r="M16" s="291" t="s">
        <v>357</v>
      </c>
    </row>
    <row r="17" spans="1:13" x14ac:dyDescent="0.2">
      <c r="A17" s="183" t="s">
        <v>176</v>
      </c>
      <c r="B17" s="184">
        <v>5.3999999999999999E-2</v>
      </c>
      <c r="C17" s="184">
        <v>5.3999999999999999E-2</v>
      </c>
      <c r="D17" s="184">
        <v>5.3999999999999999E-2</v>
      </c>
      <c r="E17" s="184">
        <v>5.5E-2</v>
      </c>
      <c r="F17" s="184">
        <v>5.5E-2</v>
      </c>
      <c r="G17" s="184">
        <v>5.5E-2</v>
      </c>
      <c r="H17" s="184">
        <v>5.5E-2</v>
      </c>
      <c r="I17" s="184">
        <v>5.5E-2</v>
      </c>
      <c r="J17" s="184">
        <v>5.5E-2</v>
      </c>
      <c r="K17" s="184">
        <v>5.5E-2</v>
      </c>
      <c r="L17" s="185">
        <v>5.5E-2</v>
      </c>
      <c r="M17" s="291" t="s">
        <v>461</v>
      </c>
    </row>
    <row r="18" spans="1:13" x14ac:dyDescent="0.2">
      <c r="A18" s="183" t="s">
        <v>186</v>
      </c>
      <c r="B18" s="184">
        <v>2.9000000000000001E-2</v>
      </c>
      <c r="C18" s="184">
        <v>2.7E-2</v>
      </c>
      <c r="D18" s="184">
        <v>2.8000000000000001E-2</v>
      </c>
      <c r="E18" s="184">
        <v>2.7E-2</v>
      </c>
      <c r="F18" s="184">
        <v>2.7E-2</v>
      </c>
      <c r="G18" s="184">
        <v>2.5999999999999999E-2</v>
      </c>
      <c r="H18" s="184">
        <v>2.5000000000000001E-2</v>
      </c>
      <c r="I18" s="184">
        <v>2.4E-2</v>
      </c>
      <c r="J18" s="184">
        <v>2.4E-2</v>
      </c>
      <c r="K18" s="184">
        <v>2.3E-2</v>
      </c>
      <c r="L18" s="185">
        <v>2.3E-2</v>
      </c>
      <c r="M18" s="291" t="s">
        <v>358</v>
      </c>
    </row>
    <row r="19" spans="1:13" x14ac:dyDescent="0.2">
      <c r="A19" s="180" t="s">
        <v>187</v>
      </c>
      <c r="B19" s="181">
        <v>4.3999999999999997E-2</v>
      </c>
      <c r="C19" s="181">
        <v>4.4999999999999998E-2</v>
      </c>
      <c r="D19" s="181">
        <v>4.5999999999999999E-2</v>
      </c>
      <c r="E19" s="181">
        <v>4.5999999999999999E-2</v>
      </c>
      <c r="F19" s="181">
        <v>4.5999999999999999E-2</v>
      </c>
      <c r="G19" s="181">
        <v>4.5999999999999999E-2</v>
      </c>
      <c r="H19" s="181">
        <v>4.5999999999999999E-2</v>
      </c>
      <c r="I19" s="181">
        <v>4.5999999999999999E-2</v>
      </c>
      <c r="J19" s="181">
        <v>4.5999999999999999E-2</v>
      </c>
      <c r="K19" s="181">
        <v>4.5999999999999999E-2</v>
      </c>
      <c r="L19" s="182">
        <v>4.5999999999999999E-2</v>
      </c>
      <c r="M19" s="290" t="s">
        <v>466</v>
      </c>
    </row>
    <row r="20" spans="1:13" x14ac:dyDescent="0.2">
      <c r="A20" s="180" t="s">
        <v>188</v>
      </c>
      <c r="B20" s="181">
        <v>0.182</v>
      </c>
      <c r="C20" s="181">
        <v>0.186</v>
      </c>
      <c r="D20" s="181">
        <v>0.185</v>
      </c>
      <c r="E20" s="181">
        <v>0.185</v>
      </c>
      <c r="F20" s="181">
        <v>0.184</v>
      </c>
      <c r="G20" s="181">
        <v>0.184</v>
      </c>
      <c r="H20" s="181">
        <v>0.184</v>
      </c>
      <c r="I20" s="181">
        <v>0.183</v>
      </c>
      <c r="J20" s="181">
        <v>0.183</v>
      </c>
      <c r="K20" s="181">
        <v>0.183</v>
      </c>
      <c r="L20" s="182">
        <v>0.183</v>
      </c>
      <c r="M20" s="290" t="s">
        <v>359</v>
      </c>
    </row>
    <row r="21" spans="1:13" x14ac:dyDescent="0.2">
      <c r="A21" s="186" t="s">
        <v>190</v>
      </c>
      <c r="B21" s="187">
        <v>2024</v>
      </c>
      <c r="C21" s="187">
        <v>2025</v>
      </c>
      <c r="D21" s="187">
        <v>2026</v>
      </c>
      <c r="E21" s="187">
        <v>2027</v>
      </c>
      <c r="F21" s="187">
        <v>2028</v>
      </c>
      <c r="G21" s="187">
        <v>2029</v>
      </c>
      <c r="H21" s="187">
        <v>2030</v>
      </c>
      <c r="I21" s="187">
        <v>2031</v>
      </c>
      <c r="J21" s="187">
        <v>2032</v>
      </c>
      <c r="K21" s="187">
        <v>2033</v>
      </c>
      <c r="L21" s="188">
        <v>2034</v>
      </c>
      <c r="M21" s="292" t="s">
        <v>361</v>
      </c>
    </row>
    <row r="22" spans="1:13" x14ac:dyDescent="0.2">
      <c r="A22" s="180" t="s">
        <v>184</v>
      </c>
      <c r="B22" s="181">
        <v>0.22600000000000001</v>
      </c>
      <c r="C22" s="181">
        <v>0.224</v>
      </c>
      <c r="D22" s="181">
        <v>0.224</v>
      </c>
      <c r="E22" s="181">
        <v>0.223</v>
      </c>
      <c r="F22" s="181">
        <v>0.223</v>
      </c>
      <c r="G22" s="181">
        <v>0.221</v>
      </c>
      <c r="H22" s="181">
        <v>0.22</v>
      </c>
      <c r="I22" s="181">
        <v>0.219</v>
      </c>
      <c r="J22" s="181">
        <v>0.219</v>
      </c>
      <c r="K22" s="181">
        <v>0.219</v>
      </c>
      <c r="L22" s="182">
        <v>0.219</v>
      </c>
      <c r="M22" s="290" t="s">
        <v>356</v>
      </c>
    </row>
    <row r="23" spans="1:13" x14ac:dyDescent="0.2">
      <c r="A23" s="183" t="s">
        <v>185</v>
      </c>
      <c r="B23" s="184">
        <v>0.14299999999999999</v>
      </c>
      <c r="C23" s="184">
        <v>0.14499999999999999</v>
      </c>
      <c r="D23" s="184">
        <v>0.14299999999999999</v>
      </c>
      <c r="E23" s="184">
        <v>0.14299999999999999</v>
      </c>
      <c r="F23" s="184">
        <v>0.14199999999999999</v>
      </c>
      <c r="G23" s="184">
        <v>0.14099999999999999</v>
      </c>
      <c r="H23" s="184">
        <v>0.14000000000000001</v>
      </c>
      <c r="I23" s="184">
        <v>0.14000000000000001</v>
      </c>
      <c r="J23" s="184">
        <v>0.14099999999999999</v>
      </c>
      <c r="K23" s="184">
        <v>0.14099999999999999</v>
      </c>
      <c r="L23" s="185">
        <v>0.14199999999999999</v>
      </c>
      <c r="M23" s="291" t="s">
        <v>357</v>
      </c>
    </row>
    <row r="24" spans="1:13" x14ac:dyDescent="0.2">
      <c r="A24" s="183" t="s">
        <v>176</v>
      </c>
      <c r="B24" s="184">
        <v>5.3999999999999999E-2</v>
      </c>
      <c r="C24" s="184">
        <v>5.2999999999999999E-2</v>
      </c>
      <c r="D24" s="184">
        <v>5.2999999999999999E-2</v>
      </c>
      <c r="E24" s="184">
        <v>5.3999999999999999E-2</v>
      </c>
      <c r="F24" s="184">
        <v>5.3999999999999999E-2</v>
      </c>
      <c r="G24" s="184">
        <v>5.3999999999999999E-2</v>
      </c>
      <c r="H24" s="184">
        <v>5.3999999999999999E-2</v>
      </c>
      <c r="I24" s="184">
        <v>5.3999999999999999E-2</v>
      </c>
      <c r="J24" s="184">
        <v>5.3999999999999999E-2</v>
      </c>
      <c r="K24" s="184">
        <v>5.3999999999999999E-2</v>
      </c>
      <c r="L24" s="185">
        <v>5.3999999999999999E-2</v>
      </c>
      <c r="M24" s="291" t="s">
        <v>461</v>
      </c>
    </row>
    <row r="25" spans="1:13" x14ac:dyDescent="0.2">
      <c r="A25" s="183" t="s">
        <v>186</v>
      </c>
      <c r="B25" s="184">
        <v>2.9000000000000001E-2</v>
      </c>
      <c r="C25" s="184">
        <v>2.5999999999999999E-2</v>
      </c>
      <c r="D25" s="184">
        <v>2.7E-2</v>
      </c>
      <c r="E25" s="184">
        <v>2.7E-2</v>
      </c>
      <c r="F25" s="184">
        <v>2.5999999999999999E-2</v>
      </c>
      <c r="G25" s="184">
        <v>2.5999999999999999E-2</v>
      </c>
      <c r="H25" s="184">
        <v>2.5999999999999999E-2</v>
      </c>
      <c r="I25" s="184">
        <v>2.5000000000000001E-2</v>
      </c>
      <c r="J25" s="184">
        <v>2.4E-2</v>
      </c>
      <c r="K25" s="184">
        <v>2.4E-2</v>
      </c>
      <c r="L25" s="185">
        <v>2.3E-2</v>
      </c>
      <c r="M25" s="291" t="s">
        <v>358</v>
      </c>
    </row>
    <row r="26" spans="1:13" x14ac:dyDescent="0.2">
      <c r="A26" s="180" t="s">
        <v>187</v>
      </c>
      <c r="B26" s="181">
        <v>4.3999999999999997E-2</v>
      </c>
      <c r="C26" s="181">
        <v>4.4999999999999998E-2</v>
      </c>
      <c r="D26" s="181">
        <v>4.5999999999999999E-2</v>
      </c>
      <c r="E26" s="181">
        <v>4.5999999999999999E-2</v>
      </c>
      <c r="F26" s="181">
        <v>4.5999999999999999E-2</v>
      </c>
      <c r="G26" s="181">
        <v>4.5999999999999999E-2</v>
      </c>
      <c r="H26" s="181">
        <v>4.5999999999999999E-2</v>
      </c>
      <c r="I26" s="181">
        <v>4.5999999999999999E-2</v>
      </c>
      <c r="J26" s="181">
        <v>4.5999999999999999E-2</v>
      </c>
      <c r="K26" s="181">
        <v>4.5999999999999999E-2</v>
      </c>
      <c r="L26" s="182">
        <v>4.5999999999999999E-2</v>
      </c>
      <c r="M26" s="290" t="s">
        <v>466</v>
      </c>
    </row>
    <row r="27" spans="1:13" ht="13.5" thickBot="1" x14ac:dyDescent="0.25">
      <c r="A27" s="189" t="s">
        <v>188</v>
      </c>
      <c r="B27" s="190">
        <v>0.182</v>
      </c>
      <c r="C27" s="190">
        <v>0.17799999999999999</v>
      </c>
      <c r="D27" s="190">
        <v>0.17799999999999999</v>
      </c>
      <c r="E27" s="190">
        <v>0.17699999999999999</v>
      </c>
      <c r="F27" s="190">
        <v>0.17699999999999999</v>
      </c>
      <c r="G27" s="190">
        <v>0.17499999999999999</v>
      </c>
      <c r="H27" s="190">
        <v>0.17399999999999999</v>
      </c>
      <c r="I27" s="190">
        <v>0.17299999999999999</v>
      </c>
      <c r="J27" s="190">
        <v>0.17299999999999999</v>
      </c>
      <c r="K27" s="190">
        <v>0.17299999999999999</v>
      </c>
      <c r="L27" s="191">
        <v>0.17299999999999999</v>
      </c>
      <c r="M27" s="293" t="s">
        <v>359</v>
      </c>
    </row>
    <row r="28" spans="1:13" x14ac:dyDescent="0.2">
      <c r="A28" s="133" t="s">
        <v>191</v>
      </c>
    </row>
    <row r="29" spans="1:13" x14ac:dyDescent="0.2">
      <c r="A29" s="133" t="s">
        <v>362</v>
      </c>
    </row>
  </sheetData>
  <hyperlinks>
    <hyperlink ref="A1" location="Índice!A1" display="Retornar ao índice" xr:uid="{18FD52CD-5360-4209-BF66-F0E7EA009E0F}"/>
  </hyperlink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50963-8E21-4683-8C37-FCAF3858863F}">
  <sheetPr published="0" codeName="Planilha1">
    <tabColor theme="7"/>
  </sheetPr>
  <dimension ref="A1:X13"/>
  <sheetViews>
    <sheetView workbookViewId="0"/>
  </sheetViews>
  <sheetFormatPr defaultColWidth="9.140625" defaultRowHeight="12.75" x14ac:dyDescent="0.2"/>
  <cols>
    <col min="1" max="1" width="9.85546875" style="21" customWidth="1"/>
    <col min="2" max="5" width="16.7109375" style="15" customWidth="1"/>
    <col min="6" max="7" width="11.7109375" style="15" customWidth="1"/>
    <col min="8" max="8" width="9.140625" style="15"/>
    <col min="9" max="11" width="9.140625" style="16"/>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290</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291</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4" customFormat="1" x14ac:dyDescent="0.2">
      <c r="A6" s="76" t="s">
        <v>275</v>
      </c>
      <c r="B6" s="317" t="s">
        <v>421</v>
      </c>
      <c r="C6" s="317" t="s">
        <v>422</v>
      </c>
      <c r="D6" s="317" t="s">
        <v>423</v>
      </c>
      <c r="E6" s="317" t="s">
        <v>424</v>
      </c>
      <c r="F6" s="72"/>
      <c r="G6" s="72"/>
      <c r="H6" s="72"/>
      <c r="I6" s="73"/>
      <c r="J6" s="73"/>
      <c r="K6" s="73"/>
      <c r="L6" s="72"/>
      <c r="M6" s="72"/>
      <c r="N6" s="72"/>
      <c r="O6" s="72"/>
      <c r="P6" s="72"/>
      <c r="Q6" s="72"/>
      <c r="R6" s="72"/>
      <c r="S6" s="72"/>
    </row>
    <row r="7" spans="1:24" s="72" customFormat="1" x14ac:dyDescent="0.2">
      <c r="A7" s="76" t="s">
        <v>105</v>
      </c>
      <c r="B7" s="69" t="s">
        <v>54</v>
      </c>
      <c r="C7" s="69" t="s">
        <v>59</v>
      </c>
      <c r="D7" s="69" t="s">
        <v>60</v>
      </c>
      <c r="E7" s="69" t="s">
        <v>61</v>
      </c>
      <c r="I7" s="73"/>
      <c r="J7" s="73"/>
      <c r="K7" s="73"/>
    </row>
    <row r="8" spans="1:24" x14ac:dyDescent="0.2">
      <c r="A8" s="59" t="s">
        <v>55</v>
      </c>
      <c r="B8" s="90">
        <v>12.071099999999999</v>
      </c>
      <c r="C8" s="90">
        <v>12.5586</v>
      </c>
      <c r="D8" s="90">
        <v>13.776400000000001</v>
      </c>
      <c r="E8" s="90">
        <v>14.866400000000001</v>
      </c>
    </row>
    <row r="9" spans="1:24" x14ac:dyDescent="0.2">
      <c r="A9" s="60" t="s">
        <v>56</v>
      </c>
      <c r="B9" s="91">
        <v>12.409000000000001</v>
      </c>
      <c r="C9" s="91">
        <v>12.987299999999999</v>
      </c>
      <c r="D9" s="91">
        <v>13.9991</v>
      </c>
      <c r="E9" s="91">
        <v>15.3813</v>
      </c>
    </row>
    <row r="10" spans="1:24" x14ac:dyDescent="0.2">
      <c r="A10" s="59" t="s">
        <v>57</v>
      </c>
      <c r="B10" s="90">
        <v>12.4499</v>
      </c>
      <c r="C10" s="90">
        <v>12.9589</v>
      </c>
      <c r="D10" s="90">
        <v>13.756500000000001</v>
      </c>
      <c r="E10" s="90">
        <v>15.029500000000001</v>
      </c>
    </row>
    <row r="11" spans="1:24" ht="13.5" thickBot="1" x14ac:dyDescent="0.25">
      <c r="A11" s="61" t="s">
        <v>58</v>
      </c>
      <c r="B11" s="92">
        <v>12.383699999999999</v>
      </c>
      <c r="C11" s="92">
        <v>12.7799</v>
      </c>
      <c r="D11" s="92">
        <v>13.469900000000001</v>
      </c>
      <c r="E11" s="92">
        <v>14.567299999999999</v>
      </c>
    </row>
    <row r="12" spans="1:24" x14ac:dyDescent="0.2">
      <c r="A12" s="20" t="s">
        <v>53</v>
      </c>
    </row>
    <row r="13" spans="1:24" x14ac:dyDescent="0.2">
      <c r="A13" s="20" t="s">
        <v>272</v>
      </c>
    </row>
  </sheetData>
  <hyperlinks>
    <hyperlink ref="A1" location="Índice!A1" display="Retornar ao índice" xr:uid="{9CC8CD10-558F-44FF-990F-C8CB1A60B942}"/>
  </hyperlink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D621-0DBF-431B-BAF6-0CA8A9D1F3C8}">
  <sheetPr published="0" codeName="Plan24">
    <tabColor rgb="FFB1C0CD"/>
  </sheetPr>
  <dimension ref="A1:M40"/>
  <sheetViews>
    <sheetView zoomScale="85" zoomScaleNormal="85" workbookViewId="0"/>
  </sheetViews>
  <sheetFormatPr defaultColWidth="9.140625" defaultRowHeight="12.75" x14ac:dyDescent="0.2"/>
  <cols>
    <col min="1" max="1" width="37" style="13" customWidth="1"/>
    <col min="2" max="12" width="8.7109375" style="13" customWidth="1"/>
    <col min="13" max="13" width="37.140625" style="13" customWidth="1"/>
    <col min="14" max="16384" width="9.140625" style="13"/>
  </cols>
  <sheetData>
    <row r="1" spans="1:13" x14ac:dyDescent="0.2">
      <c r="A1" s="12" t="s">
        <v>19</v>
      </c>
      <c r="B1" s="19"/>
    </row>
    <row r="3" spans="1:13" x14ac:dyDescent="0.2">
      <c r="A3" s="18" t="s">
        <v>226</v>
      </c>
    </row>
    <row r="4" spans="1:13" x14ac:dyDescent="0.2">
      <c r="A4" s="18" t="s">
        <v>389</v>
      </c>
    </row>
    <row r="7" spans="1:13" ht="30.75" customHeight="1" x14ac:dyDescent="0.2">
      <c r="A7" s="430" t="s">
        <v>192</v>
      </c>
      <c r="B7" s="423" t="s">
        <v>193</v>
      </c>
      <c r="C7" s="423"/>
      <c r="D7" s="423"/>
      <c r="E7" s="423" t="s">
        <v>194</v>
      </c>
      <c r="F7" s="423"/>
      <c r="G7" s="423" t="s">
        <v>195</v>
      </c>
      <c r="H7" s="423"/>
      <c r="I7" s="423" t="s">
        <v>196</v>
      </c>
      <c r="J7" s="423"/>
      <c r="K7" s="423" t="s">
        <v>197</v>
      </c>
      <c r="L7" s="424"/>
      <c r="M7" s="428" t="s">
        <v>467</v>
      </c>
    </row>
    <row r="8" spans="1:13" ht="30.75" customHeight="1" x14ac:dyDescent="0.2">
      <c r="A8" s="430"/>
      <c r="B8" s="425" t="s">
        <v>468</v>
      </c>
      <c r="C8" s="426"/>
      <c r="D8" s="427"/>
      <c r="E8" s="425" t="s">
        <v>194</v>
      </c>
      <c r="F8" s="427"/>
      <c r="G8" s="425" t="s">
        <v>469</v>
      </c>
      <c r="H8" s="427"/>
      <c r="I8" s="425" t="s">
        <v>385</v>
      </c>
      <c r="J8" s="427"/>
      <c r="K8" s="425" t="s">
        <v>470</v>
      </c>
      <c r="L8" s="426"/>
      <c r="M8" s="428"/>
    </row>
    <row r="9" spans="1:13" ht="21" customHeight="1" x14ac:dyDescent="0.2">
      <c r="A9" s="430"/>
      <c r="B9" s="192" t="s">
        <v>198</v>
      </c>
      <c r="C9" s="192" t="s">
        <v>199</v>
      </c>
      <c r="D9" s="192" t="s">
        <v>200</v>
      </c>
      <c r="E9" s="192" t="s">
        <v>198</v>
      </c>
      <c r="F9" s="192" t="s">
        <v>199</v>
      </c>
      <c r="G9" s="192" t="s">
        <v>198</v>
      </c>
      <c r="H9" s="192" t="s">
        <v>199</v>
      </c>
      <c r="I9" s="192" t="s">
        <v>198</v>
      </c>
      <c r="J9" s="192" t="s">
        <v>199</v>
      </c>
      <c r="K9" s="192" t="s">
        <v>198</v>
      </c>
      <c r="L9" s="193" t="s">
        <v>199</v>
      </c>
      <c r="M9" s="428"/>
    </row>
    <row r="10" spans="1:13" ht="21" customHeight="1" x14ac:dyDescent="0.2">
      <c r="A10" s="431"/>
      <c r="B10" s="300" t="s">
        <v>471</v>
      </c>
      <c r="C10" s="300" t="s">
        <v>386</v>
      </c>
      <c r="D10" s="300" t="s">
        <v>200</v>
      </c>
      <c r="E10" s="300" t="s">
        <v>471</v>
      </c>
      <c r="F10" s="300" t="s">
        <v>386</v>
      </c>
      <c r="G10" s="300" t="s">
        <v>471</v>
      </c>
      <c r="H10" s="300" t="s">
        <v>386</v>
      </c>
      <c r="I10" s="300" t="s">
        <v>471</v>
      </c>
      <c r="J10" s="300" t="s">
        <v>386</v>
      </c>
      <c r="K10" s="300" t="s">
        <v>471</v>
      </c>
      <c r="L10" s="301" t="s">
        <v>386</v>
      </c>
      <c r="M10" s="429"/>
    </row>
    <row r="11" spans="1:13" x14ac:dyDescent="0.2">
      <c r="A11" s="194" t="s">
        <v>201</v>
      </c>
      <c r="B11" s="195">
        <v>1899.4</v>
      </c>
      <c r="C11" s="196">
        <v>17.399999999999999</v>
      </c>
      <c r="D11" s="196">
        <v>80.400000000000006</v>
      </c>
      <c r="E11" s="195">
        <v>2192</v>
      </c>
      <c r="F11" s="196">
        <v>18.600000000000001</v>
      </c>
      <c r="G11" s="195">
        <v>2171.6</v>
      </c>
      <c r="H11" s="196">
        <v>18.399999999999999</v>
      </c>
      <c r="I11" s="195">
        <v>2154.6</v>
      </c>
      <c r="J11" s="196">
        <v>18.2</v>
      </c>
      <c r="K11" s="196">
        <v>17</v>
      </c>
      <c r="L11" s="197">
        <v>0.1</v>
      </c>
      <c r="M11" s="294" t="s">
        <v>472</v>
      </c>
    </row>
    <row r="12" spans="1:13" x14ac:dyDescent="0.2">
      <c r="A12" s="194" t="s">
        <v>202</v>
      </c>
      <c r="B12" s="195">
        <v>2129.9</v>
      </c>
      <c r="C12" s="196">
        <v>19.5</v>
      </c>
      <c r="D12" s="196">
        <v>100</v>
      </c>
      <c r="E12" s="195">
        <v>2182.9</v>
      </c>
      <c r="F12" s="196">
        <v>18.5</v>
      </c>
      <c r="G12" s="195">
        <v>2236</v>
      </c>
      <c r="H12" s="196">
        <v>18.899999999999999</v>
      </c>
      <c r="I12" s="195">
        <v>2203.9</v>
      </c>
      <c r="J12" s="196">
        <v>18.7</v>
      </c>
      <c r="K12" s="196">
        <v>32.1</v>
      </c>
      <c r="L12" s="197">
        <v>0.3</v>
      </c>
      <c r="M12" s="294" t="s">
        <v>365</v>
      </c>
    </row>
    <row r="13" spans="1:13" x14ac:dyDescent="0.2">
      <c r="A13" s="198" t="s">
        <v>203</v>
      </c>
      <c r="B13" s="199">
        <v>898.9</v>
      </c>
      <c r="C13" s="199">
        <v>8.1999999999999993</v>
      </c>
      <c r="D13" s="199">
        <v>41.6</v>
      </c>
      <c r="E13" s="199">
        <v>908.7</v>
      </c>
      <c r="F13" s="199">
        <v>7.7</v>
      </c>
      <c r="G13" s="199">
        <v>939.6</v>
      </c>
      <c r="H13" s="199">
        <v>8</v>
      </c>
      <c r="I13" s="199">
        <v>939.9</v>
      </c>
      <c r="J13" s="199">
        <v>8</v>
      </c>
      <c r="K13" s="199">
        <v>-0.3</v>
      </c>
      <c r="L13" s="200">
        <v>0</v>
      </c>
      <c r="M13" s="295" t="s">
        <v>366</v>
      </c>
    </row>
    <row r="14" spans="1:13" x14ac:dyDescent="0.2">
      <c r="A14" s="198" t="s">
        <v>204</v>
      </c>
      <c r="B14" s="199">
        <v>363.7</v>
      </c>
      <c r="C14" s="199">
        <v>3.3</v>
      </c>
      <c r="D14" s="199">
        <v>16.5</v>
      </c>
      <c r="E14" s="199">
        <v>379.2</v>
      </c>
      <c r="F14" s="199">
        <v>3.2</v>
      </c>
      <c r="G14" s="199">
        <v>371.3</v>
      </c>
      <c r="H14" s="199">
        <v>3.1</v>
      </c>
      <c r="I14" s="199">
        <v>370.4</v>
      </c>
      <c r="J14" s="199">
        <v>3.1</v>
      </c>
      <c r="K14" s="199">
        <v>0.9</v>
      </c>
      <c r="L14" s="200">
        <v>0</v>
      </c>
      <c r="M14" s="295" t="s">
        <v>473</v>
      </c>
    </row>
    <row r="15" spans="1:13" x14ac:dyDescent="0.2">
      <c r="A15" s="198" t="s">
        <v>205</v>
      </c>
      <c r="B15" s="199">
        <v>357.5</v>
      </c>
      <c r="C15" s="199">
        <v>3.3</v>
      </c>
      <c r="D15" s="199">
        <v>18.100000000000001</v>
      </c>
      <c r="E15" s="199">
        <v>327.2</v>
      </c>
      <c r="F15" s="199">
        <v>2.8</v>
      </c>
      <c r="G15" s="199">
        <v>372.2</v>
      </c>
      <c r="H15" s="199">
        <v>3.2</v>
      </c>
      <c r="I15" s="199">
        <v>358.8</v>
      </c>
      <c r="J15" s="199">
        <v>3</v>
      </c>
      <c r="K15" s="199">
        <v>13.4</v>
      </c>
      <c r="L15" s="200">
        <v>0.1</v>
      </c>
      <c r="M15" s="295" t="s">
        <v>367</v>
      </c>
    </row>
    <row r="16" spans="1:13" x14ac:dyDescent="0.2">
      <c r="A16" s="201" t="s">
        <v>206</v>
      </c>
      <c r="B16" s="202">
        <v>72.900000000000006</v>
      </c>
      <c r="C16" s="202">
        <v>0.7</v>
      </c>
      <c r="D16" s="202">
        <v>3.5</v>
      </c>
      <c r="E16" s="202">
        <v>78</v>
      </c>
      <c r="F16" s="202">
        <v>0.7</v>
      </c>
      <c r="G16" s="202">
        <v>81.599999999999994</v>
      </c>
      <c r="H16" s="202">
        <v>0.7</v>
      </c>
      <c r="I16" s="202">
        <v>81</v>
      </c>
      <c r="J16" s="202">
        <v>0.7</v>
      </c>
      <c r="K16" s="202">
        <v>0.6</v>
      </c>
      <c r="L16" s="203">
        <v>0</v>
      </c>
      <c r="M16" s="296" t="s">
        <v>368</v>
      </c>
    </row>
    <row r="17" spans="1:13" x14ac:dyDescent="0.2">
      <c r="A17" s="201" t="s">
        <v>207</v>
      </c>
      <c r="B17" s="202">
        <v>27.1</v>
      </c>
      <c r="C17" s="202">
        <v>0.2</v>
      </c>
      <c r="D17" s="202">
        <v>0.9</v>
      </c>
      <c r="E17" s="202">
        <v>11.7</v>
      </c>
      <c r="F17" s="202">
        <v>0.1</v>
      </c>
      <c r="G17" s="202">
        <v>1.7</v>
      </c>
      <c r="H17" s="202">
        <v>0</v>
      </c>
      <c r="I17" s="202">
        <v>1.7</v>
      </c>
      <c r="J17" s="202">
        <v>0</v>
      </c>
      <c r="K17" s="202">
        <v>0</v>
      </c>
      <c r="L17" s="203">
        <v>0</v>
      </c>
      <c r="M17" s="296" t="s">
        <v>369</v>
      </c>
    </row>
    <row r="18" spans="1:13" x14ac:dyDescent="0.2">
      <c r="A18" s="201" t="s">
        <v>208</v>
      </c>
      <c r="B18" s="202">
        <v>92.7</v>
      </c>
      <c r="C18" s="202">
        <v>0.8</v>
      </c>
      <c r="D18" s="202">
        <v>4.7</v>
      </c>
      <c r="E18" s="202">
        <v>103.5</v>
      </c>
      <c r="F18" s="202">
        <v>0.9</v>
      </c>
      <c r="G18" s="202">
        <v>112.4</v>
      </c>
      <c r="H18" s="202">
        <v>1</v>
      </c>
      <c r="I18" s="202">
        <v>111</v>
      </c>
      <c r="J18" s="202">
        <v>0.9</v>
      </c>
      <c r="K18" s="202">
        <v>1.4</v>
      </c>
      <c r="L18" s="203">
        <v>0</v>
      </c>
      <c r="M18" s="296" t="s">
        <v>474</v>
      </c>
    </row>
    <row r="19" spans="1:13" x14ac:dyDescent="0.2">
      <c r="A19" s="201" t="s">
        <v>209</v>
      </c>
      <c r="B19" s="202">
        <v>2.8</v>
      </c>
      <c r="C19" s="202">
        <v>0</v>
      </c>
      <c r="D19" s="202">
        <v>0.7</v>
      </c>
      <c r="E19" s="202">
        <v>0</v>
      </c>
      <c r="F19" s="202">
        <v>0</v>
      </c>
      <c r="G19" s="202">
        <v>27.6</v>
      </c>
      <c r="H19" s="202">
        <v>0.2</v>
      </c>
      <c r="I19" s="202">
        <v>23.2</v>
      </c>
      <c r="J19" s="202">
        <v>0.2</v>
      </c>
      <c r="K19" s="202">
        <v>4.4000000000000004</v>
      </c>
      <c r="L19" s="203">
        <v>0</v>
      </c>
      <c r="M19" s="296" t="s">
        <v>370</v>
      </c>
    </row>
    <row r="20" spans="1:13" x14ac:dyDescent="0.2">
      <c r="A20" s="201" t="s">
        <v>210</v>
      </c>
      <c r="B20" s="202">
        <v>37.5</v>
      </c>
      <c r="C20" s="202">
        <v>0.3</v>
      </c>
      <c r="D20" s="202">
        <v>2</v>
      </c>
      <c r="E20" s="202">
        <v>47</v>
      </c>
      <c r="F20" s="202">
        <v>0.4</v>
      </c>
      <c r="G20" s="202">
        <v>49.4</v>
      </c>
      <c r="H20" s="202">
        <v>0.4</v>
      </c>
      <c r="I20" s="202">
        <v>47.4</v>
      </c>
      <c r="J20" s="202">
        <v>0.4</v>
      </c>
      <c r="K20" s="202">
        <v>2</v>
      </c>
      <c r="L20" s="203">
        <v>0</v>
      </c>
      <c r="M20" s="296" t="s">
        <v>371</v>
      </c>
    </row>
    <row r="21" spans="1:13" x14ac:dyDescent="0.2">
      <c r="A21" s="201" t="s">
        <v>211</v>
      </c>
      <c r="B21" s="202">
        <v>4.3</v>
      </c>
      <c r="C21" s="202">
        <v>0</v>
      </c>
      <c r="D21" s="202">
        <v>0.2</v>
      </c>
      <c r="E21" s="202">
        <v>3.8</v>
      </c>
      <c r="F21" s="202">
        <v>0</v>
      </c>
      <c r="G21" s="202">
        <v>4.5</v>
      </c>
      <c r="H21" s="202">
        <v>0</v>
      </c>
      <c r="I21" s="202">
        <v>5.0999999999999996</v>
      </c>
      <c r="J21" s="202">
        <v>0</v>
      </c>
      <c r="K21" s="202">
        <v>-0.5</v>
      </c>
      <c r="L21" s="203">
        <v>0</v>
      </c>
      <c r="M21" s="296" t="s">
        <v>372</v>
      </c>
    </row>
    <row r="22" spans="1:13" x14ac:dyDescent="0.2">
      <c r="A22" s="201" t="s">
        <v>212</v>
      </c>
      <c r="B22" s="202">
        <v>17.399999999999999</v>
      </c>
      <c r="C22" s="202">
        <v>0.2</v>
      </c>
      <c r="D22" s="202">
        <v>0.8</v>
      </c>
      <c r="E22" s="202">
        <v>21.2</v>
      </c>
      <c r="F22" s="202">
        <v>0.2</v>
      </c>
      <c r="G22" s="202">
        <v>20.7</v>
      </c>
      <c r="H22" s="202">
        <v>0.2</v>
      </c>
      <c r="I22" s="202">
        <v>19.899999999999999</v>
      </c>
      <c r="J22" s="202">
        <v>0.2</v>
      </c>
      <c r="K22" s="202">
        <v>0.8</v>
      </c>
      <c r="L22" s="203">
        <v>0</v>
      </c>
      <c r="M22" s="296" t="s">
        <v>373</v>
      </c>
    </row>
    <row r="23" spans="1:13" x14ac:dyDescent="0.2">
      <c r="A23" s="201" t="s">
        <v>213</v>
      </c>
      <c r="B23" s="202">
        <v>4</v>
      </c>
      <c r="C23" s="202">
        <v>0</v>
      </c>
      <c r="D23" s="202">
        <v>0.2</v>
      </c>
      <c r="E23" s="202">
        <v>4</v>
      </c>
      <c r="F23" s="202">
        <v>0</v>
      </c>
      <c r="G23" s="202">
        <v>4</v>
      </c>
      <c r="H23" s="202">
        <v>0</v>
      </c>
      <c r="I23" s="202">
        <v>4</v>
      </c>
      <c r="J23" s="202">
        <v>0</v>
      </c>
      <c r="K23" s="202">
        <v>0</v>
      </c>
      <c r="L23" s="203">
        <v>0</v>
      </c>
      <c r="M23" s="296" t="s">
        <v>374</v>
      </c>
    </row>
    <row r="24" spans="1:13" x14ac:dyDescent="0.2">
      <c r="A24" s="201" t="s">
        <v>214</v>
      </c>
      <c r="B24" s="202">
        <v>71.400000000000006</v>
      </c>
      <c r="C24" s="202">
        <v>0.7</v>
      </c>
      <c r="D24" s="202">
        <v>3.7</v>
      </c>
      <c r="E24" s="202">
        <v>27.5</v>
      </c>
      <c r="F24" s="202">
        <v>0.2</v>
      </c>
      <c r="G24" s="202">
        <v>35</v>
      </c>
      <c r="H24" s="202">
        <v>0.3</v>
      </c>
      <c r="I24" s="202">
        <v>34.299999999999997</v>
      </c>
      <c r="J24" s="202">
        <v>0.3</v>
      </c>
      <c r="K24" s="202">
        <v>0.7</v>
      </c>
      <c r="L24" s="203">
        <v>0</v>
      </c>
      <c r="M24" s="296" t="s">
        <v>375</v>
      </c>
    </row>
    <row r="25" spans="1:13" x14ac:dyDescent="0.2">
      <c r="A25" s="201" t="s">
        <v>215</v>
      </c>
      <c r="B25" s="202">
        <v>21.7</v>
      </c>
      <c r="C25" s="202">
        <v>0.2</v>
      </c>
      <c r="D25" s="202">
        <v>0.8</v>
      </c>
      <c r="E25" s="202">
        <v>22.2</v>
      </c>
      <c r="F25" s="202">
        <v>0.2</v>
      </c>
      <c r="G25" s="202">
        <v>23.6</v>
      </c>
      <c r="H25" s="202">
        <v>0.2</v>
      </c>
      <c r="I25" s="202">
        <v>19.899999999999999</v>
      </c>
      <c r="J25" s="202">
        <v>0.2</v>
      </c>
      <c r="K25" s="202">
        <v>3.7</v>
      </c>
      <c r="L25" s="203">
        <v>0</v>
      </c>
      <c r="M25" s="296" t="s">
        <v>475</v>
      </c>
    </row>
    <row r="26" spans="1:13" x14ac:dyDescent="0.2">
      <c r="A26" s="201" t="s">
        <v>205</v>
      </c>
      <c r="B26" s="202">
        <v>5.9</v>
      </c>
      <c r="C26" s="202">
        <v>0.1</v>
      </c>
      <c r="D26" s="202">
        <v>0.5</v>
      </c>
      <c r="E26" s="202">
        <v>8.4</v>
      </c>
      <c r="F26" s="202">
        <v>0.1</v>
      </c>
      <c r="G26" s="202">
        <v>11.7</v>
      </c>
      <c r="H26" s="202">
        <v>0.1</v>
      </c>
      <c r="I26" s="202">
        <v>11.4</v>
      </c>
      <c r="J26" s="202">
        <v>0.1</v>
      </c>
      <c r="K26" s="202">
        <v>0.3</v>
      </c>
      <c r="L26" s="203">
        <v>0</v>
      </c>
      <c r="M26" s="296" t="s">
        <v>367</v>
      </c>
    </row>
    <row r="27" spans="1:13" x14ac:dyDescent="0.2">
      <c r="A27" s="198" t="s">
        <v>216</v>
      </c>
      <c r="B27" s="199">
        <v>509.8</v>
      </c>
      <c r="C27" s="199">
        <v>4.7</v>
      </c>
      <c r="D27" s="199">
        <v>23.8</v>
      </c>
      <c r="E27" s="199">
        <v>567.79999999999995</v>
      </c>
      <c r="F27" s="199">
        <v>4.8</v>
      </c>
      <c r="G27" s="199">
        <v>552.9</v>
      </c>
      <c r="H27" s="199">
        <v>4.7</v>
      </c>
      <c r="I27" s="199">
        <v>534.79999999999995</v>
      </c>
      <c r="J27" s="199">
        <v>4.5</v>
      </c>
      <c r="K27" s="199">
        <v>18.100000000000001</v>
      </c>
      <c r="L27" s="200">
        <v>0.2</v>
      </c>
      <c r="M27" s="295" t="s">
        <v>376</v>
      </c>
    </row>
    <row r="28" spans="1:13" x14ac:dyDescent="0.2">
      <c r="A28" s="201" t="s">
        <v>217</v>
      </c>
      <c r="B28" s="204">
        <v>326.39999999999998</v>
      </c>
      <c r="C28" s="204">
        <v>3</v>
      </c>
      <c r="D28" s="204">
        <v>15.3</v>
      </c>
      <c r="E28" s="204">
        <v>358.9</v>
      </c>
      <c r="F28" s="204">
        <v>3</v>
      </c>
      <c r="G28" s="204">
        <v>360</v>
      </c>
      <c r="H28" s="204">
        <v>3</v>
      </c>
      <c r="I28" s="204">
        <v>357.8</v>
      </c>
      <c r="J28" s="204">
        <v>3</v>
      </c>
      <c r="K28" s="204">
        <v>2.2000000000000002</v>
      </c>
      <c r="L28" s="205">
        <v>0</v>
      </c>
      <c r="M28" s="296" t="s">
        <v>377</v>
      </c>
    </row>
    <row r="29" spans="1:13" x14ac:dyDescent="0.2">
      <c r="A29" s="206" t="s">
        <v>218</v>
      </c>
      <c r="B29" s="207">
        <v>15.4</v>
      </c>
      <c r="C29" s="207">
        <v>0.1</v>
      </c>
      <c r="D29" s="207">
        <v>0.8</v>
      </c>
      <c r="E29" s="207">
        <v>18.3</v>
      </c>
      <c r="F29" s="207">
        <v>0.2</v>
      </c>
      <c r="G29" s="207">
        <v>19</v>
      </c>
      <c r="H29" s="207">
        <v>0.2</v>
      </c>
      <c r="I29" s="207">
        <v>17.7</v>
      </c>
      <c r="J29" s="207">
        <v>0.2</v>
      </c>
      <c r="K29" s="207">
        <v>1.3</v>
      </c>
      <c r="L29" s="208">
        <v>0</v>
      </c>
      <c r="M29" s="297" t="s">
        <v>378</v>
      </c>
    </row>
    <row r="30" spans="1:13" x14ac:dyDescent="0.2">
      <c r="A30" s="209" t="s">
        <v>219</v>
      </c>
      <c r="B30" s="210">
        <v>166.3</v>
      </c>
      <c r="C30" s="210">
        <v>1.5</v>
      </c>
      <c r="D30" s="210">
        <v>7.3</v>
      </c>
      <c r="E30" s="210">
        <v>169.5</v>
      </c>
      <c r="F30" s="210">
        <v>1.4</v>
      </c>
      <c r="G30" s="210">
        <v>169.5</v>
      </c>
      <c r="H30" s="207">
        <v>1.4</v>
      </c>
      <c r="I30" s="210">
        <v>168.2</v>
      </c>
      <c r="J30" s="207">
        <v>1.4</v>
      </c>
      <c r="K30" s="210">
        <v>1.3</v>
      </c>
      <c r="L30" s="208">
        <v>0</v>
      </c>
      <c r="M30" s="298" t="s">
        <v>379</v>
      </c>
    </row>
    <row r="31" spans="1:13" x14ac:dyDescent="0.2">
      <c r="A31" s="206" t="s">
        <v>220</v>
      </c>
      <c r="B31" s="207">
        <v>129.5</v>
      </c>
      <c r="C31" s="207">
        <v>1.2</v>
      </c>
      <c r="D31" s="207">
        <v>6.5</v>
      </c>
      <c r="E31" s="207">
        <v>153.5</v>
      </c>
      <c r="F31" s="207">
        <v>1.3</v>
      </c>
      <c r="G31" s="207">
        <v>154.19999999999999</v>
      </c>
      <c r="H31" s="207">
        <v>1.3</v>
      </c>
      <c r="I31" s="207">
        <v>153.5</v>
      </c>
      <c r="J31" s="207">
        <v>1.3</v>
      </c>
      <c r="K31" s="207">
        <v>0.7</v>
      </c>
      <c r="L31" s="208">
        <v>0</v>
      </c>
      <c r="M31" s="297" t="s">
        <v>380</v>
      </c>
    </row>
    <row r="32" spans="1:13" x14ac:dyDescent="0.2">
      <c r="A32" s="206" t="s">
        <v>221</v>
      </c>
      <c r="B32" s="207">
        <v>8.1999999999999993</v>
      </c>
      <c r="C32" s="207">
        <v>0.1</v>
      </c>
      <c r="D32" s="207">
        <v>0.4</v>
      </c>
      <c r="E32" s="207">
        <v>8.4</v>
      </c>
      <c r="F32" s="207">
        <v>0.1</v>
      </c>
      <c r="G32" s="207">
        <v>8.4</v>
      </c>
      <c r="H32" s="207">
        <v>0.1</v>
      </c>
      <c r="I32" s="207">
        <v>9.4</v>
      </c>
      <c r="J32" s="207">
        <v>0.1</v>
      </c>
      <c r="K32" s="207">
        <v>-1</v>
      </c>
      <c r="L32" s="208">
        <v>0</v>
      </c>
      <c r="M32" s="297" t="s">
        <v>381</v>
      </c>
    </row>
    <row r="33" spans="1:13" x14ac:dyDescent="0.2">
      <c r="A33" s="206" t="s">
        <v>222</v>
      </c>
      <c r="B33" s="207">
        <v>7</v>
      </c>
      <c r="C33" s="207">
        <v>0.1</v>
      </c>
      <c r="D33" s="207">
        <v>0.4</v>
      </c>
      <c r="E33" s="207">
        <v>9.4</v>
      </c>
      <c r="F33" s="207">
        <v>0.1</v>
      </c>
      <c r="G33" s="207">
        <v>9</v>
      </c>
      <c r="H33" s="207">
        <v>0.1</v>
      </c>
      <c r="I33" s="207">
        <v>9.1</v>
      </c>
      <c r="J33" s="207">
        <v>0.1</v>
      </c>
      <c r="K33" s="207">
        <v>-0.1</v>
      </c>
      <c r="L33" s="208">
        <v>0</v>
      </c>
      <c r="M33" s="297" t="s">
        <v>476</v>
      </c>
    </row>
    <row r="34" spans="1:13" x14ac:dyDescent="0.2">
      <c r="A34" s="201" t="s">
        <v>223</v>
      </c>
      <c r="B34" s="204">
        <v>183.4</v>
      </c>
      <c r="C34" s="204">
        <v>1.7</v>
      </c>
      <c r="D34" s="204">
        <v>8.5</v>
      </c>
      <c r="E34" s="204">
        <v>208.9</v>
      </c>
      <c r="F34" s="204">
        <v>1.8</v>
      </c>
      <c r="G34" s="204">
        <v>192.8</v>
      </c>
      <c r="H34" s="204">
        <v>1.6</v>
      </c>
      <c r="I34" s="204">
        <v>177</v>
      </c>
      <c r="J34" s="204">
        <v>1.5</v>
      </c>
      <c r="K34" s="204">
        <v>15.9</v>
      </c>
      <c r="L34" s="205">
        <v>0.1</v>
      </c>
      <c r="M34" s="296" t="s">
        <v>382</v>
      </c>
    </row>
    <row r="35" spans="1:13" x14ac:dyDescent="0.2">
      <c r="A35" s="206" t="s">
        <v>220</v>
      </c>
      <c r="B35" s="207">
        <v>38.299999999999997</v>
      </c>
      <c r="C35" s="207">
        <v>0.3</v>
      </c>
      <c r="D35" s="207">
        <v>2.2999999999999998</v>
      </c>
      <c r="E35" s="207">
        <v>55.8</v>
      </c>
      <c r="F35" s="207">
        <v>0.5</v>
      </c>
      <c r="G35" s="207">
        <v>59.8</v>
      </c>
      <c r="H35" s="207">
        <v>0.5</v>
      </c>
      <c r="I35" s="207">
        <v>53.4</v>
      </c>
      <c r="J35" s="207">
        <v>0.5</v>
      </c>
      <c r="K35" s="207">
        <v>6.4</v>
      </c>
      <c r="L35" s="208">
        <v>0.1</v>
      </c>
      <c r="M35" s="297" t="s">
        <v>380</v>
      </c>
    </row>
    <row r="36" spans="1:13" x14ac:dyDescent="0.2">
      <c r="A36" s="206" t="s">
        <v>221</v>
      </c>
      <c r="B36" s="207">
        <v>35</v>
      </c>
      <c r="C36" s="207">
        <v>0.3</v>
      </c>
      <c r="D36" s="207">
        <v>1.6</v>
      </c>
      <c r="E36" s="207">
        <v>25.9</v>
      </c>
      <c r="F36" s="207">
        <v>0.2</v>
      </c>
      <c r="G36" s="207">
        <v>25.9</v>
      </c>
      <c r="H36" s="207">
        <v>0.2</v>
      </c>
      <c r="I36" s="207">
        <v>26.9</v>
      </c>
      <c r="J36" s="207">
        <v>0.2</v>
      </c>
      <c r="K36" s="207">
        <v>-0.9</v>
      </c>
      <c r="L36" s="208">
        <v>0</v>
      </c>
      <c r="M36" s="297" t="s">
        <v>381</v>
      </c>
    </row>
    <row r="37" spans="1:13" x14ac:dyDescent="0.2">
      <c r="A37" s="206" t="s">
        <v>224</v>
      </c>
      <c r="B37" s="207">
        <v>110.2</v>
      </c>
      <c r="C37" s="207">
        <v>1</v>
      </c>
      <c r="D37" s="207">
        <v>4.5999999999999996</v>
      </c>
      <c r="E37" s="207">
        <v>127.1</v>
      </c>
      <c r="F37" s="207">
        <v>1.1000000000000001</v>
      </c>
      <c r="G37" s="207">
        <v>107.1</v>
      </c>
      <c r="H37" s="207">
        <v>0.9</v>
      </c>
      <c r="I37" s="207">
        <v>96.8</v>
      </c>
      <c r="J37" s="207">
        <v>0.8</v>
      </c>
      <c r="K37" s="207">
        <v>10.3</v>
      </c>
      <c r="L37" s="208">
        <v>0.1</v>
      </c>
      <c r="M37" s="297" t="s">
        <v>383</v>
      </c>
    </row>
    <row r="38" spans="1:13" ht="13.5" thickBot="1" x14ac:dyDescent="0.25">
      <c r="A38" s="211" t="s">
        <v>225</v>
      </c>
      <c r="B38" s="212">
        <v>-230.5</v>
      </c>
      <c r="C38" s="212">
        <v>-2.1</v>
      </c>
      <c r="D38" s="212"/>
      <c r="E38" s="212">
        <v>9.1</v>
      </c>
      <c r="F38" s="212">
        <v>0.1</v>
      </c>
      <c r="G38" s="212">
        <v>-64.400000000000006</v>
      </c>
      <c r="H38" s="212">
        <v>-0.5</v>
      </c>
      <c r="I38" s="212">
        <v>-49.3</v>
      </c>
      <c r="J38" s="212">
        <v>-0.4</v>
      </c>
      <c r="K38" s="212">
        <v>-15.1</v>
      </c>
      <c r="L38" s="213">
        <v>-0.1</v>
      </c>
      <c r="M38" s="299" t="s">
        <v>477</v>
      </c>
    </row>
    <row r="39" spans="1:13" x14ac:dyDescent="0.2">
      <c r="A39" s="133" t="s">
        <v>227</v>
      </c>
    </row>
    <row r="40" spans="1:13" x14ac:dyDescent="0.2">
      <c r="A40" s="133" t="s">
        <v>384</v>
      </c>
    </row>
  </sheetData>
  <mergeCells count="12">
    <mergeCell ref="K7:L7"/>
    <mergeCell ref="M7:M10"/>
    <mergeCell ref="A7:A10"/>
    <mergeCell ref="B8:D8"/>
    <mergeCell ref="E8:F8"/>
    <mergeCell ref="G8:H8"/>
    <mergeCell ref="I8:J8"/>
    <mergeCell ref="K8:L8"/>
    <mergeCell ref="B7:D7"/>
    <mergeCell ref="E7:F7"/>
    <mergeCell ref="G7:H7"/>
    <mergeCell ref="I7:J7"/>
  </mergeCells>
  <hyperlinks>
    <hyperlink ref="A1" location="Índice!A1" display="Retornar ao índice" xr:uid="{626D4B48-99B2-4540-9334-547D9145B08E}"/>
  </hyperlinks>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C2CD-AAC4-439B-9DCA-745F37DDF82B}">
  <sheetPr published="0" codeName="Plan25">
    <tabColor rgb="FFB1C0CD"/>
  </sheetPr>
  <dimension ref="A1:D18"/>
  <sheetViews>
    <sheetView workbookViewId="0"/>
  </sheetViews>
  <sheetFormatPr defaultColWidth="9.140625" defaultRowHeight="12.75" x14ac:dyDescent="0.2"/>
  <cols>
    <col min="1" max="1" width="51.28515625" style="13" customWidth="1"/>
    <col min="2" max="3" width="14.140625" style="13" customWidth="1"/>
    <col min="4" max="4" width="51.28515625" style="13" customWidth="1"/>
    <col min="5" max="9" width="14.140625" style="13" customWidth="1"/>
    <col min="10" max="10" width="29.42578125" style="13" customWidth="1"/>
    <col min="11" max="16384" width="9.140625" style="13"/>
  </cols>
  <sheetData>
    <row r="1" spans="1:4" x14ac:dyDescent="0.2">
      <c r="A1" s="12" t="s">
        <v>19</v>
      </c>
      <c r="B1" s="19"/>
    </row>
    <row r="3" spans="1:4" x14ac:dyDescent="0.2">
      <c r="A3" s="18" t="s">
        <v>233</v>
      </c>
    </row>
    <row r="4" spans="1:4" x14ac:dyDescent="0.2">
      <c r="A4" s="18" t="s">
        <v>478</v>
      </c>
    </row>
    <row r="7" spans="1:4" x14ac:dyDescent="0.2">
      <c r="A7" s="432" t="s">
        <v>92</v>
      </c>
      <c r="B7" s="432"/>
      <c r="C7" s="432"/>
      <c r="D7" s="432"/>
    </row>
    <row r="8" spans="1:4" x14ac:dyDescent="0.2">
      <c r="A8" s="432" t="s">
        <v>465</v>
      </c>
      <c r="B8" s="432"/>
      <c r="C8" s="432"/>
      <c r="D8" s="432"/>
    </row>
    <row r="9" spans="1:4" x14ac:dyDescent="0.2">
      <c r="A9" s="214"/>
      <c r="B9" s="215">
        <v>45444</v>
      </c>
      <c r="C9" s="216">
        <v>45627</v>
      </c>
      <c r="D9" s="302"/>
    </row>
    <row r="10" spans="1:4" x14ac:dyDescent="0.2">
      <c r="A10" s="214"/>
      <c r="B10" s="215" t="s">
        <v>431</v>
      </c>
      <c r="C10" s="216" t="s">
        <v>432</v>
      </c>
      <c r="D10" s="302"/>
    </row>
    <row r="11" spans="1:4" x14ac:dyDescent="0.2">
      <c r="A11" s="217" t="s">
        <v>228</v>
      </c>
      <c r="B11" s="218">
        <v>-165.8</v>
      </c>
      <c r="C11" s="219">
        <v>-226.6</v>
      </c>
      <c r="D11" s="303" t="s">
        <v>481</v>
      </c>
    </row>
    <row r="12" spans="1:4" x14ac:dyDescent="0.2">
      <c r="A12" s="217" t="s">
        <v>229</v>
      </c>
      <c r="B12" s="220">
        <v>-0.01</v>
      </c>
      <c r="C12" s="221">
        <v>-1.2999999999999999E-2</v>
      </c>
      <c r="D12" s="303" t="s">
        <v>480</v>
      </c>
    </row>
    <row r="13" spans="1:4" x14ac:dyDescent="0.2">
      <c r="A13" s="217" t="s">
        <v>110</v>
      </c>
      <c r="B13" s="222">
        <v>16727</v>
      </c>
      <c r="C13" s="223">
        <v>17084</v>
      </c>
      <c r="D13" s="303" t="s">
        <v>440</v>
      </c>
    </row>
    <row r="14" spans="1:4" x14ac:dyDescent="0.2">
      <c r="A14" s="217" t="s">
        <v>230</v>
      </c>
      <c r="B14" s="220">
        <v>2.1999999999999999E-2</v>
      </c>
      <c r="C14" s="221">
        <v>2.1999999999999999E-2</v>
      </c>
      <c r="D14" s="303" t="s">
        <v>387</v>
      </c>
    </row>
    <row r="15" spans="1:4" x14ac:dyDescent="0.2">
      <c r="A15" s="217" t="s">
        <v>231</v>
      </c>
      <c r="B15" s="220">
        <v>4.2000000000000003E-2</v>
      </c>
      <c r="C15" s="221">
        <v>5.6000000000000001E-2</v>
      </c>
      <c r="D15" s="303" t="s">
        <v>479</v>
      </c>
    </row>
    <row r="16" spans="1:4" ht="13.5" thickBot="1" x14ac:dyDescent="0.25">
      <c r="A16" s="224" t="s">
        <v>232</v>
      </c>
      <c r="B16" s="225">
        <v>0.92500000000000004</v>
      </c>
      <c r="C16" s="226">
        <v>1.018</v>
      </c>
      <c r="D16" s="304" t="s">
        <v>388</v>
      </c>
    </row>
    <row r="17" spans="1:1" x14ac:dyDescent="0.2">
      <c r="A17" s="133" t="s">
        <v>74</v>
      </c>
    </row>
    <row r="18" spans="1:1" x14ac:dyDescent="0.2">
      <c r="A18" s="133" t="s">
        <v>304</v>
      </c>
    </row>
  </sheetData>
  <mergeCells count="2">
    <mergeCell ref="A7:D7"/>
    <mergeCell ref="A8:D8"/>
  </mergeCells>
  <hyperlinks>
    <hyperlink ref="A1" location="Índice!A1" display="Retornar ao índice" xr:uid="{8715C17F-BDC5-4B07-B512-584C61F549BA}"/>
  </hyperlinks>
  <pageMargins left="0.511811024" right="0.511811024" top="0.78740157499999996" bottom="0.78740157499999996" header="0.31496062000000002" footer="0.31496062000000002"/>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D65E6-4E71-45CA-856E-D2E0C2060EC2}">
  <sheetPr published="0" codeName="Plan26">
    <tabColor rgb="FFB1C0CD"/>
  </sheetPr>
  <dimension ref="A1:G31"/>
  <sheetViews>
    <sheetView workbookViewId="0"/>
  </sheetViews>
  <sheetFormatPr defaultColWidth="9.140625" defaultRowHeight="12.75" x14ac:dyDescent="0.2"/>
  <cols>
    <col min="1" max="1" width="29.140625" style="13" customWidth="1"/>
    <col min="2" max="8" width="14.140625" style="13" customWidth="1"/>
    <col min="9" max="9" width="29.42578125" style="13" customWidth="1"/>
    <col min="10" max="16384" width="9.140625" style="13"/>
  </cols>
  <sheetData>
    <row r="1" spans="1:7" x14ac:dyDescent="0.2">
      <c r="A1" s="12" t="s">
        <v>19</v>
      </c>
      <c r="B1" s="19"/>
    </row>
    <row r="3" spans="1:7" x14ac:dyDescent="0.2">
      <c r="A3" s="18" t="s">
        <v>234</v>
      </c>
    </row>
    <row r="4" spans="1:7" x14ac:dyDescent="0.2">
      <c r="A4" s="18" t="s">
        <v>482</v>
      </c>
    </row>
    <row r="7" spans="1:7" x14ac:dyDescent="0.2">
      <c r="A7" s="433" t="s">
        <v>94</v>
      </c>
      <c r="B7" s="435" t="s">
        <v>80</v>
      </c>
      <c r="C7" s="435"/>
      <c r="D7" s="435" t="s">
        <v>77</v>
      </c>
      <c r="E7" s="435"/>
      <c r="F7" s="435" t="s">
        <v>78</v>
      </c>
      <c r="G7" s="436"/>
    </row>
    <row r="8" spans="1:7" x14ac:dyDescent="0.2">
      <c r="A8" s="433"/>
      <c r="B8" s="437" t="s">
        <v>292</v>
      </c>
      <c r="C8" s="427"/>
      <c r="D8" s="437" t="s">
        <v>296</v>
      </c>
      <c r="E8" s="427"/>
      <c r="F8" s="437" t="s">
        <v>297</v>
      </c>
      <c r="G8" s="426"/>
    </row>
    <row r="9" spans="1:7" x14ac:dyDescent="0.2">
      <c r="A9" s="434"/>
      <c r="B9" s="228">
        <v>45444</v>
      </c>
      <c r="C9" s="228">
        <v>45627</v>
      </c>
      <c r="D9" s="228">
        <v>45444</v>
      </c>
      <c r="E9" s="228">
        <v>45627</v>
      </c>
      <c r="F9" s="228">
        <v>45444</v>
      </c>
      <c r="G9" s="229">
        <v>45627</v>
      </c>
    </row>
    <row r="10" spans="1:7" x14ac:dyDescent="0.2">
      <c r="A10" s="316" t="s">
        <v>293</v>
      </c>
      <c r="B10" s="228" t="s">
        <v>431</v>
      </c>
      <c r="C10" s="228" t="s">
        <v>432</v>
      </c>
      <c r="D10" s="228" t="s">
        <v>431</v>
      </c>
      <c r="E10" s="228" t="s">
        <v>432</v>
      </c>
      <c r="F10" s="228" t="s">
        <v>431</v>
      </c>
      <c r="G10" s="228" t="s">
        <v>432</v>
      </c>
    </row>
    <row r="11" spans="1:7" x14ac:dyDescent="0.2">
      <c r="A11" s="230">
        <v>2017</v>
      </c>
      <c r="B11" s="231">
        <v>0.73699999999999999</v>
      </c>
      <c r="C11" s="231">
        <v>0.73699999999999999</v>
      </c>
      <c r="D11" s="231">
        <v>0.73699999999999999</v>
      </c>
      <c r="E11" s="231">
        <v>0.73699999999999999</v>
      </c>
      <c r="F11" s="231">
        <v>0.73699999999999999</v>
      </c>
      <c r="G11" s="232">
        <v>0.73699999999999999</v>
      </c>
    </row>
    <row r="12" spans="1:7" x14ac:dyDescent="0.2">
      <c r="A12" s="230">
        <v>2018</v>
      </c>
      <c r="B12" s="231">
        <v>0.753</v>
      </c>
      <c r="C12" s="231">
        <v>0.753</v>
      </c>
      <c r="D12" s="231">
        <v>0.753</v>
      </c>
      <c r="E12" s="231">
        <v>0.753</v>
      </c>
      <c r="F12" s="231">
        <v>0.753</v>
      </c>
      <c r="G12" s="232">
        <v>0.753</v>
      </c>
    </row>
    <row r="13" spans="1:7" x14ac:dyDescent="0.2">
      <c r="A13" s="230">
        <v>2019</v>
      </c>
      <c r="B13" s="231">
        <v>0.74399999999999999</v>
      </c>
      <c r="C13" s="231">
        <v>0.74399999999999999</v>
      </c>
      <c r="D13" s="231">
        <v>0.74399999999999999</v>
      </c>
      <c r="E13" s="231">
        <v>0.74399999999999999</v>
      </c>
      <c r="F13" s="231">
        <v>0.74399999999999999</v>
      </c>
      <c r="G13" s="232">
        <v>0.74399999999999999</v>
      </c>
    </row>
    <row r="14" spans="1:7" x14ac:dyDescent="0.2">
      <c r="A14" s="230">
        <v>2020</v>
      </c>
      <c r="B14" s="231">
        <v>0.86899999999999999</v>
      </c>
      <c r="C14" s="231">
        <v>0.86899999999999999</v>
      </c>
      <c r="D14" s="231">
        <v>0.86899999999999999</v>
      </c>
      <c r="E14" s="231">
        <v>0.86899999999999999</v>
      </c>
      <c r="F14" s="231">
        <v>0.86899999999999999</v>
      </c>
      <c r="G14" s="232">
        <v>0.86899999999999999</v>
      </c>
    </row>
    <row r="15" spans="1:7" x14ac:dyDescent="0.2">
      <c r="A15" s="230">
        <v>2021</v>
      </c>
      <c r="B15" s="231">
        <v>0.77300000000000002</v>
      </c>
      <c r="C15" s="231">
        <v>0.77300000000000002</v>
      </c>
      <c r="D15" s="231">
        <v>0.77300000000000002</v>
      </c>
      <c r="E15" s="231">
        <v>0.77300000000000002</v>
      </c>
      <c r="F15" s="231">
        <v>0.77300000000000002</v>
      </c>
      <c r="G15" s="232">
        <v>0.77300000000000002</v>
      </c>
    </row>
    <row r="16" spans="1:7" x14ac:dyDescent="0.2">
      <c r="A16" s="230">
        <v>2022</v>
      </c>
      <c r="B16" s="231">
        <v>0.71699999999999997</v>
      </c>
      <c r="C16" s="231">
        <v>0.71699999999999997</v>
      </c>
      <c r="D16" s="231">
        <v>0.71699999999999997</v>
      </c>
      <c r="E16" s="231">
        <v>0.71699999999999997</v>
      </c>
      <c r="F16" s="231">
        <v>0.71699999999999997</v>
      </c>
      <c r="G16" s="232">
        <v>0.71699999999999997</v>
      </c>
    </row>
    <row r="17" spans="1:7" x14ac:dyDescent="0.2">
      <c r="A17" s="230">
        <v>2023</v>
      </c>
      <c r="B17" s="231">
        <v>0.74399999999999999</v>
      </c>
      <c r="C17" s="231">
        <v>0.73799999999999999</v>
      </c>
      <c r="D17" s="231">
        <v>0.74399999999999999</v>
      </c>
      <c r="E17" s="231">
        <v>0.73799999999999999</v>
      </c>
      <c r="F17" s="231">
        <v>0.74399999999999999</v>
      </c>
      <c r="G17" s="232">
        <v>0.73799999999999999</v>
      </c>
    </row>
    <row r="18" spans="1:7" x14ac:dyDescent="0.2">
      <c r="A18" s="233">
        <v>2024</v>
      </c>
      <c r="B18" s="234">
        <v>0.78</v>
      </c>
      <c r="C18" s="234">
        <v>0.78300000000000003</v>
      </c>
      <c r="D18" s="234">
        <v>0.77200000000000002</v>
      </c>
      <c r="E18" s="234">
        <v>0.78300000000000003</v>
      </c>
      <c r="F18" s="234">
        <v>0.79300000000000004</v>
      </c>
      <c r="G18" s="235">
        <v>0.78700000000000003</v>
      </c>
    </row>
    <row r="19" spans="1:7" x14ac:dyDescent="0.2">
      <c r="A19" s="233">
        <v>2025</v>
      </c>
      <c r="B19" s="234">
        <v>0.81299999999999994</v>
      </c>
      <c r="C19" s="234">
        <v>0.81399999999999995</v>
      </c>
      <c r="D19" s="234">
        <v>0.78600000000000003</v>
      </c>
      <c r="E19" s="234">
        <v>0.8</v>
      </c>
      <c r="F19" s="234">
        <v>0.84299999999999997</v>
      </c>
      <c r="G19" s="235">
        <v>0.85799999999999998</v>
      </c>
    </row>
    <row r="20" spans="1:7" x14ac:dyDescent="0.2">
      <c r="A20" s="233">
        <v>2026</v>
      </c>
      <c r="B20" s="234">
        <v>0.84099999999999997</v>
      </c>
      <c r="C20" s="234">
        <v>0.86299999999999999</v>
      </c>
      <c r="D20" s="234">
        <v>0.78300000000000003</v>
      </c>
      <c r="E20" s="234">
        <v>0.82799999999999996</v>
      </c>
      <c r="F20" s="234">
        <v>0.90200000000000002</v>
      </c>
      <c r="G20" s="235">
        <v>0.93400000000000005</v>
      </c>
    </row>
    <row r="21" spans="1:7" x14ac:dyDescent="0.2">
      <c r="A21" s="233">
        <v>2027</v>
      </c>
      <c r="B21" s="234">
        <v>0.86499999999999999</v>
      </c>
      <c r="C21" s="234">
        <v>0.91</v>
      </c>
      <c r="D21" s="234">
        <v>0.77400000000000002</v>
      </c>
      <c r="E21" s="234">
        <v>0.84399999999999997</v>
      </c>
      <c r="F21" s="234">
        <v>0.96699999999999997</v>
      </c>
      <c r="G21" s="235">
        <v>1.0129999999999999</v>
      </c>
    </row>
    <row r="22" spans="1:7" x14ac:dyDescent="0.2">
      <c r="A22" s="233">
        <v>2028</v>
      </c>
      <c r="B22" s="234">
        <v>0.88700000000000001</v>
      </c>
      <c r="C22" s="234">
        <v>0.95299999999999996</v>
      </c>
      <c r="D22" s="234">
        <v>0.76400000000000001</v>
      </c>
      <c r="E22" s="234">
        <v>0.85199999999999998</v>
      </c>
      <c r="F22" s="234">
        <v>1.0369999999999999</v>
      </c>
      <c r="G22" s="235">
        <v>1.095</v>
      </c>
    </row>
    <row r="23" spans="1:7" x14ac:dyDescent="0.2">
      <c r="A23" s="233">
        <v>2029</v>
      </c>
      <c r="B23" s="234">
        <v>0.90800000000000003</v>
      </c>
      <c r="C23" s="234">
        <v>0.99</v>
      </c>
      <c r="D23" s="234">
        <v>0.754</v>
      </c>
      <c r="E23" s="234">
        <v>0.85</v>
      </c>
      <c r="F23" s="234">
        <v>1.1160000000000001</v>
      </c>
      <c r="G23" s="235">
        <v>1.181</v>
      </c>
    </row>
    <row r="24" spans="1:7" x14ac:dyDescent="0.2">
      <c r="A24" s="233">
        <v>2030</v>
      </c>
      <c r="B24" s="234">
        <v>0.92700000000000005</v>
      </c>
      <c r="C24" s="234">
        <v>1.0229999999999999</v>
      </c>
      <c r="D24" s="234">
        <v>0.73899999999999999</v>
      </c>
      <c r="E24" s="234">
        <v>0.84599999999999997</v>
      </c>
      <c r="F24" s="234">
        <v>1.1990000000000001</v>
      </c>
      <c r="G24" s="235">
        <v>1.27</v>
      </c>
    </row>
    <row r="25" spans="1:7" x14ac:dyDescent="0.2">
      <c r="A25" s="233">
        <v>2031</v>
      </c>
      <c r="B25" s="234">
        <v>0.94699999999999995</v>
      </c>
      <c r="C25" s="234">
        <v>1.0589999999999999</v>
      </c>
      <c r="D25" s="234">
        <v>0.72299999999999998</v>
      </c>
      <c r="E25" s="234">
        <v>0.84199999999999997</v>
      </c>
      <c r="F25" s="234">
        <v>1.2889999999999999</v>
      </c>
      <c r="G25" s="235">
        <v>1.367</v>
      </c>
    </row>
    <row r="26" spans="1:7" x14ac:dyDescent="0.2">
      <c r="A26" s="233">
        <v>2032</v>
      </c>
      <c r="B26" s="234">
        <v>0.96599999999999997</v>
      </c>
      <c r="C26" s="234">
        <v>1.0960000000000001</v>
      </c>
      <c r="D26" s="234">
        <v>0.70399999999999996</v>
      </c>
      <c r="E26" s="234">
        <v>0.83799999999999997</v>
      </c>
      <c r="F26" s="234">
        <v>1.385</v>
      </c>
      <c r="G26" s="235">
        <v>1.47</v>
      </c>
    </row>
    <row r="27" spans="1:7" x14ac:dyDescent="0.2">
      <c r="A27" s="233">
        <v>2033</v>
      </c>
      <c r="B27" s="234">
        <v>0.98599999999999999</v>
      </c>
      <c r="C27" s="234">
        <v>1.129</v>
      </c>
      <c r="D27" s="234">
        <v>0.68300000000000005</v>
      </c>
      <c r="E27" s="234">
        <v>0.82699999999999996</v>
      </c>
      <c r="F27" s="234">
        <v>1.488</v>
      </c>
      <c r="G27" s="235">
        <v>1.5740000000000001</v>
      </c>
    </row>
    <row r="28" spans="1:7" ht="13.5" thickBot="1" x14ac:dyDescent="0.25">
      <c r="A28" s="236">
        <v>2034</v>
      </c>
      <c r="B28" s="237">
        <v>1.006</v>
      </c>
      <c r="C28" s="237">
        <v>1.163</v>
      </c>
      <c r="D28" s="237">
        <v>0.65900000000000003</v>
      </c>
      <c r="E28" s="237">
        <v>0.81399999999999995</v>
      </c>
      <c r="F28" s="237">
        <v>1.5980000000000001</v>
      </c>
      <c r="G28" s="238">
        <v>1.6830000000000001</v>
      </c>
    </row>
    <row r="29" spans="1:7" x14ac:dyDescent="0.2">
      <c r="A29" s="133" t="s">
        <v>74</v>
      </c>
    </row>
    <row r="30" spans="1:7" x14ac:dyDescent="0.2">
      <c r="A30" s="133" t="s">
        <v>304</v>
      </c>
    </row>
    <row r="31" spans="1:7" x14ac:dyDescent="0.2">
      <c r="A31" s="133" t="s">
        <v>483</v>
      </c>
    </row>
  </sheetData>
  <mergeCells count="7">
    <mergeCell ref="A7:A9"/>
    <mergeCell ref="B7:C7"/>
    <mergeCell ref="D7:E7"/>
    <mergeCell ref="F7:G7"/>
    <mergeCell ref="B8:C8"/>
    <mergeCell ref="D8:E8"/>
    <mergeCell ref="F8:G8"/>
  </mergeCells>
  <hyperlinks>
    <hyperlink ref="A1" location="Índice!A1" display="Retornar ao índice" xr:uid="{8FA5C6CC-FC17-44FF-B7F8-76277C48D765}"/>
  </hyperlinks>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EC09-0B75-4486-955F-AAB69142F741}">
  <sheetPr published="0" codeName="Plan27">
    <tabColor rgb="FFB1C0CD"/>
  </sheetPr>
  <dimension ref="A1:J19"/>
  <sheetViews>
    <sheetView workbookViewId="0"/>
  </sheetViews>
  <sheetFormatPr defaultColWidth="9.140625" defaultRowHeight="12.75" x14ac:dyDescent="0.2"/>
  <cols>
    <col min="1" max="1" width="7" style="13" customWidth="1"/>
    <col min="2" max="2" width="9.42578125" style="13" customWidth="1"/>
    <col min="3" max="10" width="9.28515625" style="13" customWidth="1"/>
    <col min="11" max="16384" width="9.140625" style="13"/>
  </cols>
  <sheetData>
    <row r="1" spans="1:10" x14ac:dyDescent="0.2">
      <c r="A1" s="12" t="s">
        <v>19</v>
      </c>
      <c r="B1" s="19"/>
    </row>
    <row r="3" spans="1:10" x14ac:dyDescent="0.2">
      <c r="A3" s="18" t="s">
        <v>235</v>
      </c>
    </row>
    <row r="4" spans="1:10" x14ac:dyDescent="0.2">
      <c r="A4" s="18" t="s">
        <v>485</v>
      </c>
    </row>
    <row r="7" spans="1:10" x14ac:dyDescent="0.2">
      <c r="A7" s="438" t="s">
        <v>236</v>
      </c>
      <c r="B7" s="439"/>
      <c r="C7" s="440" t="s">
        <v>237</v>
      </c>
      <c r="D7" s="441"/>
      <c r="E7" s="441"/>
      <c r="F7" s="441"/>
      <c r="G7" s="441"/>
      <c r="H7" s="441"/>
      <c r="I7" s="441"/>
      <c r="J7" s="441"/>
    </row>
    <row r="8" spans="1:10" x14ac:dyDescent="0.2">
      <c r="A8" s="439" t="s">
        <v>486</v>
      </c>
      <c r="B8" s="447"/>
      <c r="C8" s="440" t="s">
        <v>487</v>
      </c>
      <c r="D8" s="448"/>
      <c r="E8" s="448"/>
      <c r="F8" s="448"/>
      <c r="G8" s="448"/>
      <c r="H8" s="448"/>
      <c r="I8" s="448"/>
      <c r="J8" s="448"/>
    </row>
    <row r="9" spans="1:10" ht="13.5" thickBot="1" x14ac:dyDescent="0.25">
      <c r="A9" s="442">
        <v>0.73799999999999999</v>
      </c>
      <c r="B9" s="443"/>
      <c r="C9" s="239">
        <v>5.0000000000000001E-3</v>
      </c>
      <c r="D9" s="239">
        <v>0.01</v>
      </c>
      <c r="E9" s="239">
        <v>0.02</v>
      </c>
      <c r="F9" s="239">
        <v>3.5000000000000003E-2</v>
      </c>
      <c r="G9" s="239">
        <v>4.2000000000000003E-2</v>
      </c>
      <c r="H9" s="239">
        <v>4.4999999999999998E-2</v>
      </c>
      <c r="I9" s="239">
        <v>0.05</v>
      </c>
      <c r="J9" s="239">
        <v>5.6000000000000001E-2</v>
      </c>
    </row>
    <row r="10" spans="1:10" ht="15" customHeight="1" x14ac:dyDescent="0.2">
      <c r="A10" s="444" t="s">
        <v>484</v>
      </c>
      <c r="B10" s="240">
        <v>5.0000000000000001E-3</v>
      </c>
      <c r="C10" s="241">
        <v>0</v>
      </c>
      <c r="D10" s="241">
        <v>4.0000000000000001E-3</v>
      </c>
      <c r="E10" s="241">
        <v>1.0999999999999999E-2</v>
      </c>
      <c r="F10" s="241">
        <v>2.1999999999999999E-2</v>
      </c>
      <c r="G10" s="241">
        <v>2.7E-2</v>
      </c>
      <c r="H10" s="241">
        <v>2.9000000000000001E-2</v>
      </c>
      <c r="I10" s="241">
        <v>3.3000000000000002E-2</v>
      </c>
      <c r="J10" s="241">
        <v>3.6999999999999998E-2</v>
      </c>
    </row>
    <row r="11" spans="1:10" ht="15" customHeight="1" x14ac:dyDescent="0.2">
      <c r="A11" s="445"/>
      <c r="B11" s="240">
        <v>0.01</v>
      </c>
      <c r="C11" s="241">
        <v>-4.0000000000000001E-3</v>
      </c>
      <c r="D11" s="241">
        <v>0</v>
      </c>
      <c r="E11" s="241">
        <v>7.0000000000000001E-3</v>
      </c>
      <c r="F11" s="241">
        <v>1.7999999999999999E-2</v>
      </c>
      <c r="G11" s="241">
        <v>2.3E-2</v>
      </c>
      <c r="H11" s="241">
        <v>2.5999999999999999E-2</v>
      </c>
      <c r="I11" s="241">
        <v>2.9000000000000001E-2</v>
      </c>
      <c r="J11" s="241">
        <v>3.4000000000000002E-2</v>
      </c>
    </row>
    <row r="12" spans="1:10" ht="15" customHeight="1" x14ac:dyDescent="0.2">
      <c r="A12" s="445"/>
      <c r="B12" s="240">
        <v>1.4999999999999999E-2</v>
      </c>
      <c r="C12" s="241">
        <v>-7.0000000000000001E-3</v>
      </c>
      <c r="D12" s="241">
        <v>-4.0000000000000001E-3</v>
      </c>
      <c r="E12" s="241">
        <v>4.0000000000000001E-3</v>
      </c>
      <c r="F12" s="241">
        <v>1.4999999999999999E-2</v>
      </c>
      <c r="G12" s="241">
        <v>0.02</v>
      </c>
      <c r="H12" s="241">
        <v>2.1999999999999999E-2</v>
      </c>
      <c r="I12" s="241">
        <v>2.5000000000000001E-2</v>
      </c>
      <c r="J12" s="241">
        <v>0.03</v>
      </c>
    </row>
    <row r="13" spans="1:10" ht="15" customHeight="1" x14ac:dyDescent="0.2">
      <c r="A13" s="445"/>
      <c r="B13" s="240">
        <v>2.1999999999999999E-2</v>
      </c>
      <c r="C13" s="241">
        <v>-1.2999999999999999E-2</v>
      </c>
      <c r="D13" s="241">
        <v>-8.9999999999999993E-3</v>
      </c>
      <c r="E13" s="241">
        <v>-2E-3</v>
      </c>
      <c r="F13" s="241">
        <v>8.9999999999999993E-3</v>
      </c>
      <c r="G13" s="241">
        <v>1.4E-2</v>
      </c>
      <c r="H13" s="241">
        <v>1.6E-2</v>
      </c>
      <c r="I13" s="241">
        <v>0.02</v>
      </c>
      <c r="J13" s="242">
        <v>2.4E-2</v>
      </c>
    </row>
    <row r="14" spans="1:10" ht="15" customHeight="1" x14ac:dyDescent="0.2">
      <c r="A14" s="445"/>
      <c r="B14" s="240">
        <v>2.5000000000000001E-2</v>
      </c>
      <c r="C14" s="241">
        <v>-1.4E-2</v>
      </c>
      <c r="D14" s="241">
        <v>-1.0999999999999999E-2</v>
      </c>
      <c r="E14" s="241">
        <v>-4.0000000000000001E-3</v>
      </c>
      <c r="F14" s="241">
        <v>7.0000000000000001E-3</v>
      </c>
      <c r="G14" s="241">
        <v>1.2E-2</v>
      </c>
      <c r="H14" s="241">
        <v>1.4E-2</v>
      </c>
      <c r="I14" s="241">
        <v>1.7999999999999999E-2</v>
      </c>
      <c r="J14" s="241">
        <v>2.1999999999999999E-2</v>
      </c>
    </row>
    <row r="15" spans="1:10" ht="15" customHeight="1" x14ac:dyDescent="0.2">
      <c r="A15" s="445"/>
      <c r="B15" s="240">
        <v>0.03</v>
      </c>
      <c r="C15" s="241">
        <v>-1.7999999999999999E-2</v>
      </c>
      <c r="D15" s="241">
        <v>-1.4E-2</v>
      </c>
      <c r="E15" s="241">
        <v>-7.0000000000000001E-3</v>
      </c>
      <c r="F15" s="241">
        <v>4.0000000000000001E-3</v>
      </c>
      <c r="G15" s="241">
        <v>8.9999999999999993E-3</v>
      </c>
      <c r="H15" s="241">
        <v>1.0999999999999999E-2</v>
      </c>
      <c r="I15" s="241">
        <v>1.4E-2</v>
      </c>
      <c r="J15" s="241">
        <v>1.9E-2</v>
      </c>
    </row>
    <row r="16" spans="1:10" ht="15" customHeight="1" thickBot="1" x14ac:dyDescent="0.25">
      <c r="A16" s="446"/>
      <c r="B16" s="243">
        <v>3.5000000000000003E-2</v>
      </c>
      <c r="C16" s="244">
        <v>-2.1000000000000001E-2</v>
      </c>
      <c r="D16" s="244">
        <v>-1.7999999999999999E-2</v>
      </c>
      <c r="E16" s="244">
        <v>-1.0999999999999999E-2</v>
      </c>
      <c r="F16" s="244">
        <v>0</v>
      </c>
      <c r="G16" s="244">
        <v>5.0000000000000001E-3</v>
      </c>
      <c r="H16" s="244">
        <v>7.0000000000000001E-3</v>
      </c>
      <c r="I16" s="244">
        <v>1.0999999999999999E-2</v>
      </c>
      <c r="J16" s="244">
        <v>1.4999999999999999E-2</v>
      </c>
    </row>
    <row r="17" spans="1:1" x14ac:dyDescent="0.2">
      <c r="A17" s="133" t="s">
        <v>74</v>
      </c>
    </row>
    <row r="18" spans="1:1" x14ac:dyDescent="0.2">
      <c r="A18" s="133" t="s">
        <v>304</v>
      </c>
    </row>
    <row r="19" spans="1:1" x14ac:dyDescent="0.2">
      <c r="A19" s="133" t="s">
        <v>483</v>
      </c>
    </row>
  </sheetData>
  <mergeCells count="6">
    <mergeCell ref="A7:B7"/>
    <mergeCell ref="C7:J7"/>
    <mergeCell ref="A9:B9"/>
    <mergeCell ref="A10:A16"/>
    <mergeCell ref="A8:B8"/>
    <mergeCell ref="C8:J8"/>
  </mergeCells>
  <hyperlinks>
    <hyperlink ref="A1" location="Índice!A1" display="Retornar ao índice" xr:uid="{C7C3AF52-5888-4DD0-B0B3-246A47459AD3}"/>
  </hyperlinks>
  <pageMargins left="0.511811024" right="0.511811024" top="0.78740157499999996" bottom="0.78740157499999996" header="0.31496062000000002" footer="0.3149606200000000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8BEE-1756-4E77-B17F-BA9AB62A360F}">
  <sheetPr published="0" codeName="Plan28">
    <tabColor rgb="FFB1C0CD"/>
  </sheetPr>
  <dimension ref="A1:J29"/>
  <sheetViews>
    <sheetView workbookViewId="0"/>
  </sheetViews>
  <sheetFormatPr defaultColWidth="9.140625" defaultRowHeight="12.75" x14ac:dyDescent="0.2"/>
  <cols>
    <col min="1" max="1" width="10.7109375" style="13" customWidth="1"/>
    <col min="2" max="10" width="15.42578125" style="13" customWidth="1"/>
    <col min="11" max="16384" width="9.140625" style="13"/>
  </cols>
  <sheetData>
    <row r="1" spans="1:10" x14ac:dyDescent="0.2">
      <c r="A1" s="12" t="s">
        <v>19</v>
      </c>
      <c r="B1" s="19"/>
    </row>
    <row r="3" spans="1:10" x14ac:dyDescent="0.2">
      <c r="A3" s="18" t="s">
        <v>241</v>
      </c>
    </row>
    <row r="4" spans="1:10" x14ac:dyDescent="0.2">
      <c r="A4" s="18" t="s">
        <v>488</v>
      </c>
    </row>
    <row r="7" spans="1:10" ht="21" customHeight="1" x14ac:dyDescent="0.2">
      <c r="A7" s="438" t="s">
        <v>94</v>
      </c>
      <c r="B7" s="435" t="s">
        <v>80</v>
      </c>
      <c r="C7" s="435"/>
      <c r="D7" s="435"/>
      <c r="E7" s="435" t="s">
        <v>77</v>
      </c>
      <c r="F7" s="435"/>
      <c r="G7" s="435"/>
      <c r="H7" s="435" t="s">
        <v>78</v>
      </c>
      <c r="I7" s="435"/>
      <c r="J7" s="436"/>
    </row>
    <row r="8" spans="1:10" ht="21" customHeight="1" x14ac:dyDescent="0.2">
      <c r="A8" s="438"/>
      <c r="B8" s="437" t="s">
        <v>292</v>
      </c>
      <c r="C8" s="426"/>
      <c r="D8" s="427"/>
      <c r="E8" s="437" t="s">
        <v>296</v>
      </c>
      <c r="F8" s="426"/>
      <c r="G8" s="427"/>
      <c r="H8" s="437" t="s">
        <v>297</v>
      </c>
      <c r="I8" s="426"/>
      <c r="J8" s="426"/>
    </row>
    <row r="9" spans="1:10" ht="33.75" customHeight="1" x14ac:dyDescent="0.2">
      <c r="A9" s="449"/>
      <c r="B9" s="245" t="s">
        <v>238</v>
      </c>
      <c r="C9" s="245" t="s">
        <v>239</v>
      </c>
      <c r="D9" s="245" t="s">
        <v>240</v>
      </c>
      <c r="E9" s="245" t="s">
        <v>238</v>
      </c>
      <c r="F9" s="245" t="s">
        <v>239</v>
      </c>
      <c r="G9" s="245" t="s">
        <v>240</v>
      </c>
      <c r="H9" s="245" t="s">
        <v>238</v>
      </c>
      <c r="I9" s="245" t="s">
        <v>239</v>
      </c>
      <c r="J9" s="246" t="s">
        <v>240</v>
      </c>
    </row>
    <row r="10" spans="1:10" ht="33.75" customHeight="1" x14ac:dyDescent="0.2">
      <c r="A10" s="315" t="s">
        <v>293</v>
      </c>
      <c r="B10" s="305" t="s">
        <v>489</v>
      </c>
      <c r="C10" s="305" t="s">
        <v>490</v>
      </c>
      <c r="D10" s="305" t="s">
        <v>491</v>
      </c>
      <c r="E10" s="305" t="s">
        <v>489</v>
      </c>
      <c r="F10" s="305" t="s">
        <v>490</v>
      </c>
      <c r="G10" s="305" t="s">
        <v>491</v>
      </c>
      <c r="H10" s="305" t="s">
        <v>489</v>
      </c>
      <c r="I10" s="305" t="s">
        <v>490</v>
      </c>
      <c r="J10" s="305" t="s">
        <v>491</v>
      </c>
    </row>
    <row r="11" spans="1:10" x14ac:dyDescent="0.2">
      <c r="A11" s="230">
        <v>2018</v>
      </c>
      <c r="B11" s="231">
        <v>-7.0000000000000007E-2</v>
      </c>
      <c r="C11" s="231">
        <v>-1.4999999999999999E-2</v>
      </c>
      <c r="D11" s="231">
        <v>5.3999999999999999E-2</v>
      </c>
      <c r="E11" s="231">
        <v>-7.0000000000000007E-2</v>
      </c>
      <c r="F11" s="231">
        <v>-1.4999999999999999E-2</v>
      </c>
      <c r="G11" s="231">
        <v>5.3999999999999999E-2</v>
      </c>
      <c r="H11" s="231">
        <v>-7.0000000000000007E-2</v>
      </c>
      <c r="I11" s="231">
        <v>-1.4999999999999999E-2</v>
      </c>
      <c r="J11" s="232">
        <v>5.3999999999999999E-2</v>
      </c>
    </row>
    <row r="12" spans="1:10" x14ac:dyDescent="0.2">
      <c r="A12" s="230">
        <v>2019</v>
      </c>
      <c r="B12" s="231">
        <v>-5.8000000000000003E-2</v>
      </c>
      <c r="C12" s="231">
        <v>-8.0000000000000002E-3</v>
      </c>
      <c r="D12" s="231">
        <v>0.05</v>
      </c>
      <c r="E12" s="231">
        <v>-5.8000000000000003E-2</v>
      </c>
      <c r="F12" s="231">
        <v>-8.0000000000000002E-3</v>
      </c>
      <c r="G12" s="231">
        <v>0.05</v>
      </c>
      <c r="H12" s="231">
        <v>-5.8000000000000003E-2</v>
      </c>
      <c r="I12" s="231">
        <v>-8.0000000000000002E-3</v>
      </c>
      <c r="J12" s="232">
        <v>0.05</v>
      </c>
    </row>
    <row r="13" spans="1:10" x14ac:dyDescent="0.2">
      <c r="A13" s="230">
        <v>2020</v>
      </c>
      <c r="B13" s="231">
        <v>-0.13300000000000001</v>
      </c>
      <c r="C13" s="231">
        <v>-9.1999999999999998E-2</v>
      </c>
      <c r="D13" s="231">
        <v>4.1000000000000002E-2</v>
      </c>
      <c r="E13" s="231">
        <v>-0.13300000000000001</v>
      </c>
      <c r="F13" s="231">
        <v>-9.1999999999999998E-2</v>
      </c>
      <c r="G13" s="231">
        <v>4.1000000000000002E-2</v>
      </c>
      <c r="H13" s="231">
        <v>-0.13300000000000001</v>
      </c>
      <c r="I13" s="231">
        <v>-9.1999999999999998E-2</v>
      </c>
      <c r="J13" s="232">
        <v>4.1000000000000002E-2</v>
      </c>
    </row>
    <row r="14" spans="1:10" x14ac:dyDescent="0.2">
      <c r="A14" s="230">
        <v>2021</v>
      </c>
      <c r="B14" s="231">
        <v>-4.2999999999999997E-2</v>
      </c>
      <c r="C14" s="231">
        <v>7.0000000000000001E-3</v>
      </c>
      <c r="D14" s="231">
        <v>0.05</v>
      </c>
      <c r="E14" s="231">
        <v>-4.2999999999999997E-2</v>
      </c>
      <c r="F14" s="231">
        <v>7.0000000000000001E-3</v>
      </c>
      <c r="G14" s="231">
        <v>0.05</v>
      </c>
      <c r="H14" s="231">
        <v>-4.2999999999999997E-2</v>
      </c>
      <c r="I14" s="231">
        <v>7.0000000000000001E-3</v>
      </c>
      <c r="J14" s="232">
        <v>0.05</v>
      </c>
    </row>
    <row r="15" spans="1:10" x14ac:dyDescent="0.2">
      <c r="A15" s="230">
        <v>2022</v>
      </c>
      <c r="B15" s="231">
        <v>-4.5999999999999999E-2</v>
      </c>
      <c r="C15" s="231">
        <v>1.2E-2</v>
      </c>
      <c r="D15" s="231">
        <v>5.8000000000000003E-2</v>
      </c>
      <c r="E15" s="231">
        <v>-4.5999999999999999E-2</v>
      </c>
      <c r="F15" s="231">
        <v>1.2E-2</v>
      </c>
      <c r="G15" s="231">
        <v>5.8000000000000003E-2</v>
      </c>
      <c r="H15" s="231">
        <v>-4.5999999999999999E-2</v>
      </c>
      <c r="I15" s="231">
        <v>1.2E-2</v>
      </c>
      <c r="J15" s="232">
        <v>5.8000000000000003E-2</v>
      </c>
    </row>
    <row r="16" spans="1:10" x14ac:dyDescent="0.2">
      <c r="A16" s="230">
        <v>2023</v>
      </c>
      <c r="B16" s="231">
        <v>-8.8999999999999996E-2</v>
      </c>
      <c r="C16" s="231">
        <v>-2.3E-2</v>
      </c>
      <c r="D16" s="231">
        <v>6.6000000000000003E-2</v>
      </c>
      <c r="E16" s="231">
        <v>-8.8999999999999996E-2</v>
      </c>
      <c r="F16" s="231">
        <v>-2.3E-2</v>
      </c>
      <c r="G16" s="231">
        <v>6.6000000000000003E-2</v>
      </c>
      <c r="H16" s="231">
        <v>-8.8999999999999996E-2</v>
      </c>
      <c r="I16" s="231">
        <v>-2.3E-2</v>
      </c>
      <c r="J16" s="232">
        <v>6.6000000000000003E-2</v>
      </c>
    </row>
    <row r="17" spans="1:10" x14ac:dyDescent="0.2">
      <c r="A17" s="247">
        <v>2024</v>
      </c>
      <c r="B17" s="248">
        <v>-0.08</v>
      </c>
      <c r="C17" s="248">
        <v>-4.0000000000000001E-3</v>
      </c>
      <c r="D17" s="248">
        <v>7.6999999999999999E-2</v>
      </c>
      <c r="E17" s="248">
        <v>-8.1000000000000003E-2</v>
      </c>
      <c r="F17" s="248">
        <v>-4.0000000000000001E-3</v>
      </c>
      <c r="G17" s="248">
        <v>7.8E-2</v>
      </c>
      <c r="H17" s="248">
        <v>-8.5000000000000006E-2</v>
      </c>
      <c r="I17" s="248">
        <v>-4.0000000000000001E-3</v>
      </c>
      <c r="J17" s="249">
        <v>8.1000000000000003E-2</v>
      </c>
    </row>
    <row r="18" spans="1:10" x14ac:dyDescent="0.2">
      <c r="A18" s="247">
        <v>2025</v>
      </c>
      <c r="B18" s="248">
        <v>-9.6000000000000002E-2</v>
      </c>
      <c r="C18" s="248">
        <v>-7.0000000000000001E-3</v>
      </c>
      <c r="D18" s="248">
        <v>8.8999999999999996E-2</v>
      </c>
      <c r="E18" s="248">
        <v>-8.7999999999999995E-2</v>
      </c>
      <c r="F18" s="248">
        <v>-1E-3</v>
      </c>
      <c r="G18" s="248">
        <v>8.6999999999999994E-2</v>
      </c>
      <c r="H18" s="248">
        <v>-0.12</v>
      </c>
      <c r="I18" s="248">
        <v>-1.7000000000000001E-2</v>
      </c>
      <c r="J18" s="249">
        <v>0.10299999999999999</v>
      </c>
    </row>
    <row r="19" spans="1:10" x14ac:dyDescent="0.2">
      <c r="A19" s="247">
        <v>2026</v>
      </c>
      <c r="B19" s="248">
        <v>-9.7000000000000003E-2</v>
      </c>
      <c r="C19" s="248">
        <v>-1.0999999999999999E-2</v>
      </c>
      <c r="D19" s="248">
        <v>8.5999999999999993E-2</v>
      </c>
      <c r="E19" s="248">
        <v>-0.08</v>
      </c>
      <c r="F19" s="248">
        <v>-1E-3</v>
      </c>
      <c r="G19" s="248">
        <v>7.9000000000000001E-2</v>
      </c>
      <c r="H19" s="248">
        <v>-0.125</v>
      </c>
      <c r="I19" s="248">
        <v>-0.02</v>
      </c>
      <c r="J19" s="249">
        <v>0.105</v>
      </c>
    </row>
    <row r="20" spans="1:10" x14ac:dyDescent="0.2">
      <c r="A20" s="247">
        <v>2027</v>
      </c>
      <c r="B20" s="248">
        <v>-9.4E-2</v>
      </c>
      <c r="C20" s="248">
        <v>-0.01</v>
      </c>
      <c r="D20" s="248">
        <v>8.4000000000000005E-2</v>
      </c>
      <c r="E20" s="248">
        <v>-6.9000000000000006E-2</v>
      </c>
      <c r="F20" s="248">
        <v>1E-3</v>
      </c>
      <c r="G20" s="248">
        <v>7.0000000000000007E-2</v>
      </c>
      <c r="H20" s="248">
        <v>-0.129</v>
      </c>
      <c r="I20" s="248">
        <v>-2.3E-2</v>
      </c>
      <c r="J20" s="249">
        <v>0.106</v>
      </c>
    </row>
    <row r="21" spans="1:10" x14ac:dyDescent="0.2">
      <c r="A21" s="247">
        <v>2028</v>
      </c>
      <c r="B21" s="248">
        <v>-9.2999999999999999E-2</v>
      </c>
      <c r="C21" s="248">
        <v>-1.2E-2</v>
      </c>
      <c r="D21" s="248">
        <v>8.1000000000000003E-2</v>
      </c>
      <c r="E21" s="248">
        <v>-6.2E-2</v>
      </c>
      <c r="F21" s="248">
        <v>1E-3</v>
      </c>
      <c r="G21" s="248">
        <v>6.3E-2</v>
      </c>
      <c r="H21" s="248">
        <v>-0.13400000000000001</v>
      </c>
      <c r="I21" s="248">
        <v>-2.4E-2</v>
      </c>
      <c r="J21" s="249">
        <v>0.11</v>
      </c>
    </row>
    <row r="22" spans="1:10" x14ac:dyDescent="0.2">
      <c r="A22" s="247">
        <v>2029</v>
      </c>
      <c r="B22" s="248">
        <v>-8.7999999999999995E-2</v>
      </c>
      <c r="C22" s="248">
        <v>-1.2999999999999999E-2</v>
      </c>
      <c r="D22" s="248">
        <v>7.4999999999999997E-2</v>
      </c>
      <c r="E22" s="248">
        <v>-5.2999999999999999E-2</v>
      </c>
      <c r="F22" s="248">
        <v>2E-3</v>
      </c>
      <c r="G22" s="248">
        <v>5.3999999999999999E-2</v>
      </c>
      <c r="H22" s="248">
        <v>-0.14299999999999999</v>
      </c>
      <c r="I22" s="248">
        <v>-2.8000000000000001E-2</v>
      </c>
      <c r="J22" s="249">
        <v>0.115</v>
      </c>
    </row>
    <row r="23" spans="1:10" x14ac:dyDescent="0.2">
      <c r="A23" s="247">
        <v>2030</v>
      </c>
      <c r="B23" s="248">
        <v>-8.6999999999999994E-2</v>
      </c>
      <c r="C23" s="248">
        <v>-1.4E-2</v>
      </c>
      <c r="D23" s="248">
        <v>7.1999999999999995E-2</v>
      </c>
      <c r="E23" s="248">
        <v>-5.0999999999999997E-2</v>
      </c>
      <c r="F23" s="248">
        <v>2E-3</v>
      </c>
      <c r="G23" s="248">
        <v>5.2999999999999999E-2</v>
      </c>
      <c r="H23" s="248">
        <v>-0.152</v>
      </c>
      <c r="I23" s="248">
        <v>-3.3000000000000002E-2</v>
      </c>
      <c r="J23" s="249">
        <v>0.11899999999999999</v>
      </c>
    </row>
    <row r="24" spans="1:10" x14ac:dyDescent="0.2">
      <c r="A24" s="247">
        <v>2031</v>
      </c>
      <c r="B24" s="248">
        <v>-8.6999999999999994E-2</v>
      </c>
      <c r="C24" s="248">
        <v>-1.6E-2</v>
      </c>
      <c r="D24" s="248">
        <v>7.0999999999999994E-2</v>
      </c>
      <c r="E24" s="248">
        <v>-4.9000000000000002E-2</v>
      </c>
      <c r="F24" s="248">
        <v>3.0000000000000001E-3</v>
      </c>
      <c r="G24" s="248">
        <v>5.1999999999999998E-2</v>
      </c>
      <c r="H24" s="248">
        <v>-0.16500000000000001</v>
      </c>
      <c r="I24" s="248">
        <v>-3.5999999999999997E-2</v>
      </c>
      <c r="J24" s="249">
        <v>0.129</v>
      </c>
    </row>
    <row r="25" spans="1:10" x14ac:dyDescent="0.2">
      <c r="A25" s="247">
        <v>2032</v>
      </c>
      <c r="B25" s="248">
        <v>-8.7999999999999995E-2</v>
      </c>
      <c r="C25" s="248">
        <v>-1.7000000000000001E-2</v>
      </c>
      <c r="D25" s="248">
        <v>7.0999999999999994E-2</v>
      </c>
      <c r="E25" s="248">
        <v>-4.9000000000000002E-2</v>
      </c>
      <c r="F25" s="248">
        <v>3.0000000000000001E-3</v>
      </c>
      <c r="G25" s="248">
        <v>5.1999999999999998E-2</v>
      </c>
      <c r="H25" s="248">
        <v>-0.17799999999999999</v>
      </c>
      <c r="I25" s="248">
        <v>-3.9E-2</v>
      </c>
      <c r="J25" s="249">
        <v>0.13900000000000001</v>
      </c>
    </row>
    <row r="26" spans="1:10" x14ac:dyDescent="0.2">
      <c r="A26" s="247">
        <v>2033</v>
      </c>
      <c r="B26" s="248">
        <v>-8.4000000000000005E-2</v>
      </c>
      <c r="C26" s="248">
        <v>-1.2999999999999999E-2</v>
      </c>
      <c r="D26" s="248">
        <v>7.0999999999999994E-2</v>
      </c>
      <c r="E26" s="248">
        <v>-4.2999999999999997E-2</v>
      </c>
      <c r="F26" s="248">
        <v>8.9999999999999993E-3</v>
      </c>
      <c r="G26" s="248">
        <v>5.1999999999999998E-2</v>
      </c>
      <c r="H26" s="248">
        <v>-0.185</v>
      </c>
      <c r="I26" s="248">
        <v>-3.5000000000000003E-2</v>
      </c>
      <c r="J26" s="249">
        <v>0.15</v>
      </c>
    </row>
    <row r="27" spans="1:10" ht="13.5" thickBot="1" x14ac:dyDescent="0.25">
      <c r="A27" s="250">
        <v>2034</v>
      </c>
      <c r="B27" s="251">
        <v>-8.3000000000000004E-2</v>
      </c>
      <c r="C27" s="251">
        <v>-1.2E-2</v>
      </c>
      <c r="D27" s="251">
        <v>7.0999999999999994E-2</v>
      </c>
      <c r="E27" s="251">
        <v>-0.04</v>
      </c>
      <c r="F27" s="251">
        <v>1.0999999999999999E-2</v>
      </c>
      <c r="G27" s="251">
        <v>5.1999999999999998E-2</v>
      </c>
      <c r="H27" s="251">
        <v>-0.19700000000000001</v>
      </c>
      <c r="I27" s="251">
        <v>-3.5999999999999997E-2</v>
      </c>
      <c r="J27" s="252">
        <v>0.161</v>
      </c>
    </row>
    <row r="28" spans="1:10" x14ac:dyDescent="0.2">
      <c r="A28" s="133" t="s">
        <v>74</v>
      </c>
    </row>
    <row r="29" spans="1:10" x14ac:dyDescent="0.2">
      <c r="A29" s="133" t="s">
        <v>304</v>
      </c>
    </row>
  </sheetData>
  <mergeCells count="7">
    <mergeCell ref="A7:A9"/>
    <mergeCell ref="B8:D8"/>
    <mergeCell ref="E8:G8"/>
    <mergeCell ref="H8:J8"/>
    <mergeCell ref="B7:D7"/>
    <mergeCell ref="E7:G7"/>
    <mergeCell ref="H7:J7"/>
  </mergeCells>
  <hyperlinks>
    <hyperlink ref="A1" location="Índice!A1" display="Retornar ao índice" xr:uid="{A15692B3-8C08-4CA9-912D-643946E0FF8D}"/>
  </hyperlinks>
  <pageMargins left="0.511811024" right="0.511811024" top="0.78740157499999996" bottom="0.78740157499999996" header="0.31496062000000002" footer="0.31496062000000002"/>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4CFC-B699-47ED-B5C7-14F4E1D8C95B}">
  <sheetPr published="0" codeName="Plan29">
    <tabColor rgb="FFB1C0CD"/>
  </sheetPr>
  <dimension ref="A1:G22"/>
  <sheetViews>
    <sheetView workbookViewId="0"/>
  </sheetViews>
  <sheetFormatPr defaultColWidth="9.140625" defaultRowHeight="12.75" x14ac:dyDescent="0.2"/>
  <cols>
    <col min="1" max="1" width="54.28515625" style="13" customWidth="1"/>
    <col min="2" max="6" width="14.140625" style="13" customWidth="1"/>
    <col min="7" max="7" width="52.42578125" style="13" customWidth="1"/>
    <col min="8" max="9" width="14.140625" style="13" customWidth="1"/>
    <col min="10" max="10" width="29.42578125" style="13" customWidth="1"/>
    <col min="11" max="16384" width="9.140625" style="13"/>
  </cols>
  <sheetData>
    <row r="1" spans="1:7" x14ac:dyDescent="0.2">
      <c r="A1" s="12" t="s">
        <v>19</v>
      </c>
      <c r="B1" s="19"/>
    </row>
    <row r="3" spans="1:7" x14ac:dyDescent="0.2">
      <c r="A3" s="18" t="s">
        <v>248</v>
      </c>
    </row>
    <row r="4" spans="1:7" x14ac:dyDescent="0.2">
      <c r="A4" s="18" t="s">
        <v>394</v>
      </c>
    </row>
    <row r="7" spans="1:7" ht="18.75" customHeight="1" x14ac:dyDescent="0.2">
      <c r="A7" s="227" t="s">
        <v>242</v>
      </c>
      <c r="B7" s="438" t="s">
        <v>243</v>
      </c>
      <c r="C7" s="438"/>
      <c r="D7" s="438"/>
      <c r="E7" s="438"/>
      <c r="F7" s="438"/>
      <c r="G7" s="227" t="s">
        <v>390</v>
      </c>
    </row>
    <row r="8" spans="1:7" ht="18.75" customHeight="1" x14ac:dyDescent="0.2">
      <c r="A8" s="227"/>
      <c r="B8" s="438" t="s">
        <v>492</v>
      </c>
      <c r="C8" s="438"/>
      <c r="D8" s="438"/>
      <c r="E8" s="438"/>
      <c r="F8" s="438"/>
      <c r="G8" s="227"/>
    </row>
    <row r="9" spans="1:7" x14ac:dyDescent="0.2">
      <c r="A9" s="254" t="s">
        <v>244</v>
      </c>
      <c r="B9" s="254"/>
      <c r="C9" s="255"/>
      <c r="D9" s="255"/>
      <c r="E9" s="255"/>
      <c r="F9" s="255"/>
      <c r="G9" s="254" t="s">
        <v>391</v>
      </c>
    </row>
    <row r="10" spans="1:7" ht="32.25" customHeight="1" x14ac:dyDescent="0.2">
      <c r="A10" s="256" t="s">
        <v>245</v>
      </c>
      <c r="B10" s="450">
        <v>0.82899999999999996</v>
      </c>
      <c r="C10" s="450"/>
      <c r="D10" s="450"/>
      <c r="E10" s="450"/>
      <c r="F10" s="450"/>
      <c r="G10" s="256" t="s">
        <v>494</v>
      </c>
    </row>
    <row r="11" spans="1:7" x14ac:dyDescent="0.2">
      <c r="A11" s="254" t="s">
        <v>246</v>
      </c>
      <c r="B11" s="254"/>
      <c r="C11" s="255"/>
      <c r="D11" s="255"/>
      <c r="E11" s="255"/>
      <c r="F11" s="255"/>
      <c r="G11" s="254" t="s">
        <v>392</v>
      </c>
    </row>
    <row r="12" spans="1:7" x14ac:dyDescent="0.2">
      <c r="A12" s="257"/>
      <c r="B12" s="253">
        <v>2025</v>
      </c>
      <c r="C12" s="253">
        <v>2026</v>
      </c>
      <c r="D12" s="253">
        <v>2027</v>
      </c>
      <c r="E12" s="253">
        <v>2028</v>
      </c>
      <c r="F12" s="253">
        <v>2029</v>
      </c>
      <c r="G12" s="257"/>
    </row>
    <row r="13" spans="1:7" ht="28.5" customHeight="1" thickBot="1" x14ac:dyDescent="0.25">
      <c r="A13" s="258" t="s">
        <v>247</v>
      </c>
      <c r="B13" s="259">
        <v>2.5999999999999999E-2</v>
      </c>
      <c r="C13" s="259">
        <v>0.28399999999999997</v>
      </c>
      <c r="D13" s="259">
        <v>0.55300000000000005</v>
      </c>
      <c r="E13" s="259">
        <v>0.70399999999999996</v>
      </c>
      <c r="F13" s="259">
        <v>0.79300000000000004</v>
      </c>
      <c r="G13" s="258" t="s">
        <v>493</v>
      </c>
    </row>
    <row r="14" spans="1:7" x14ac:dyDescent="0.2">
      <c r="A14" s="404" t="s">
        <v>108</v>
      </c>
      <c r="B14" s="404"/>
      <c r="C14" s="404"/>
      <c r="D14" s="404"/>
      <c r="E14" s="404"/>
      <c r="F14" s="404"/>
      <c r="G14" s="404"/>
    </row>
    <row r="15" spans="1:7" ht="30.75" customHeight="1" x14ac:dyDescent="0.2">
      <c r="A15" s="403" t="s">
        <v>249</v>
      </c>
      <c r="B15" s="403"/>
      <c r="C15" s="403"/>
      <c r="D15" s="403"/>
      <c r="E15" s="403"/>
      <c r="F15" s="403"/>
      <c r="G15" s="403"/>
    </row>
    <row r="16" spans="1:7" ht="27.75" customHeight="1" x14ac:dyDescent="0.2">
      <c r="A16" s="451" t="s">
        <v>497</v>
      </c>
      <c r="B16" s="403"/>
      <c r="C16" s="403"/>
      <c r="D16" s="403"/>
      <c r="E16" s="403"/>
      <c r="F16" s="403"/>
      <c r="G16" s="403"/>
    </row>
    <row r="17" spans="1:7" ht="15.75" customHeight="1" x14ac:dyDescent="0.2">
      <c r="A17" s="327"/>
      <c r="B17" s="327"/>
      <c r="C17" s="327"/>
      <c r="D17" s="327"/>
      <c r="E17" s="327"/>
      <c r="F17" s="327"/>
      <c r="G17" s="327"/>
    </row>
    <row r="18" spans="1:7" x14ac:dyDescent="0.2">
      <c r="A18" s="403" t="s">
        <v>393</v>
      </c>
      <c r="B18" s="403"/>
      <c r="C18" s="403"/>
      <c r="D18" s="403"/>
      <c r="E18" s="403"/>
      <c r="F18" s="403"/>
      <c r="G18" s="403"/>
    </row>
    <row r="19" spans="1:7" ht="30.75" customHeight="1" x14ac:dyDescent="0.2">
      <c r="A19" s="451" t="s">
        <v>495</v>
      </c>
      <c r="B19" s="403"/>
      <c r="C19" s="403"/>
      <c r="D19" s="403"/>
      <c r="E19" s="403"/>
      <c r="F19" s="403"/>
      <c r="G19" s="403"/>
    </row>
    <row r="20" spans="1:7" ht="29.25" customHeight="1" x14ac:dyDescent="0.2">
      <c r="A20" s="451" t="s">
        <v>496</v>
      </c>
      <c r="B20" s="403"/>
      <c r="C20" s="403"/>
      <c r="D20" s="403"/>
      <c r="E20" s="403"/>
      <c r="F20" s="403"/>
      <c r="G20" s="403"/>
    </row>
    <row r="21" spans="1:7" ht="18.75" customHeight="1" x14ac:dyDescent="0.2">
      <c r="A21" s="403"/>
      <c r="B21" s="403"/>
      <c r="C21" s="403"/>
      <c r="D21" s="403"/>
      <c r="E21" s="403"/>
      <c r="F21" s="403"/>
      <c r="G21" s="403"/>
    </row>
    <row r="22" spans="1:7" ht="18" customHeight="1" x14ac:dyDescent="0.2">
      <c r="A22" s="403"/>
      <c r="B22" s="403"/>
      <c r="C22" s="403"/>
      <c r="D22" s="403"/>
      <c r="E22" s="403"/>
      <c r="F22" s="403"/>
      <c r="G22" s="403"/>
    </row>
  </sheetData>
  <mergeCells count="11">
    <mergeCell ref="B7:F7"/>
    <mergeCell ref="B10:F10"/>
    <mergeCell ref="B8:F8"/>
    <mergeCell ref="A14:G14"/>
    <mergeCell ref="A22:G22"/>
    <mergeCell ref="A21:G21"/>
    <mergeCell ref="A20:G20"/>
    <mergeCell ref="A19:G19"/>
    <mergeCell ref="A18:G18"/>
    <mergeCell ref="A16:G16"/>
    <mergeCell ref="A15:G15"/>
  </mergeCells>
  <hyperlinks>
    <hyperlink ref="A1" location="Índice!A1" display="Retornar ao índice" xr:uid="{71340FF9-36D8-471A-B134-5CEE580D3C39}"/>
  </hyperlinks>
  <pageMargins left="0.511811024" right="0.511811024" top="0.78740157499999996" bottom="0.78740157499999996" header="0.31496062000000002" footer="0.31496062000000002"/>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15E12-6746-46C5-BD70-4121F9C15CE8}">
  <sheetPr published="0" codeName="Plan30">
    <tabColor rgb="FFB1C0CD"/>
  </sheetPr>
  <dimension ref="A1:N35"/>
  <sheetViews>
    <sheetView zoomScaleNormal="100" workbookViewId="0"/>
  </sheetViews>
  <sheetFormatPr defaultColWidth="9.140625" defaultRowHeight="12.75" x14ac:dyDescent="0.2"/>
  <cols>
    <col min="1" max="1" width="46.28515625" style="13" customWidth="1"/>
    <col min="2" max="13" width="11.7109375" style="13" customWidth="1"/>
    <col min="14" max="14" width="56.140625" style="13" bestFit="1" customWidth="1"/>
    <col min="15" max="16384" width="9.140625" style="13"/>
  </cols>
  <sheetData>
    <row r="1" spans="1:14" x14ac:dyDescent="0.2">
      <c r="A1" s="12" t="s">
        <v>19</v>
      </c>
      <c r="B1" s="19"/>
    </row>
    <row r="3" spans="1:14" x14ac:dyDescent="0.2">
      <c r="A3" s="18" t="s">
        <v>403</v>
      </c>
    </row>
    <row r="4" spans="1:14" x14ac:dyDescent="0.2">
      <c r="A4" s="18" t="s">
        <v>498</v>
      </c>
    </row>
    <row r="7" spans="1:14" ht="18" customHeight="1" x14ac:dyDescent="0.2">
      <c r="A7" s="266" t="s">
        <v>250</v>
      </c>
      <c r="B7" s="266">
        <v>2023</v>
      </c>
      <c r="C7" s="266">
        <v>2024</v>
      </c>
      <c r="D7" s="266">
        <v>2025</v>
      </c>
      <c r="E7" s="266">
        <v>2026</v>
      </c>
      <c r="F7" s="266">
        <v>2027</v>
      </c>
      <c r="G7" s="266">
        <v>2028</v>
      </c>
      <c r="H7" s="266">
        <v>2029</v>
      </c>
      <c r="I7" s="266">
        <v>2030</v>
      </c>
      <c r="J7" s="266">
        <v>2031</v>
      </c>
      <c r="K7" s="266">
        <v>2032</v>
      </c>
      <c r="L7" s="266">
        <v>2033</v>
      </c>
      <c r="M7" s="266">
        <v>2034</v>
      </c>
      <c r="N7" s="306" t="s">
        <v>395</v>
      </c>
    </row>
    <row r="8" spans="1:14" x14ac:dyDescent="0.2">
      <c r="A8" s="260" t="s">
        <v>251</v>
      </c>
      <c r="B8" s="267">
        <v>21.505602852213126</v>
      </c>
      <c r="C8" s="268">
        <v>22.659252901327136</v>
      </c>
      <c r="D8" s="268">
        <v>22.820594546320752</v>
      </c>
      <c r="E8" s="268">
        <v>22.790315706548462</v>
      </c>
      <c r="F8" s="268">
        <v>22.727085675525721</v>
      </c>
      <c r="G8" s="268">
        <v>22.60547356115627</v>
      </c>
      <c r="H8" s="268">
        <v>22.550632296037609</v>
      </c>
      <c r="I8" s="268">
        <v>22.522928885826534</v>
      </c>
      <c r="J8" s="268">
        <v>22.457471293331118</v>
      </c>
      <c r="K8" s="268">
        <v>22.387349025246515</v>
      </c>
      <c r="L8" s="268">
        <v>22.329047594800372</v>
      </c>
      <c r="M8" s="268">
        <v>22.309049249037361</v>
      </c>
      <c r="N8" s="307" t="s">
        <v>499</v>
      </c>
    </row>
    <row r="9" spans="1:14" x14ac:dyDescent="0.2">
      <c r="A9" s="260" t="s">
        <v>252</v>
      </c>
      <c r="B9" s="267">
        <v>4.130447317523064</v>
      </c>
      <c r="C9" s="268">
        <v>4.4139408889723963</v>
      </c>
      <c r="D9" s="268">
        <v>4.5067224479405956</v>
      </c>
      <c r="E9" s="268">
        <v>4.6180658178460252</v>
      </c>
      <c r="F9" s="268">
        <v>4.6150447609946159</v>
      </c>
      <c r="G9" s="268">
        <v>4.6267375864077698</v>
      </c>
      <c r="H9" s="268">
        <v>4.6224748761892736</v>
      </c>
      <c r="I9" s="268">
        <v>4.6131626437393418</v>
      </c>
      <c r="J9" s="268">
        <v>4.5997861148018204</v>
      </c>
      <c r="K9" s="268">
        <v>4.554706295254527</v>
      </c>
      <c r="L9" s="268">
        <v>4.5706238556518457</v>
      </c>
      <c r="M9" s="268">
        <v>4.5557119464433118</v>
      </c>
      <c r="N9" s="307" t="s">
        <v>500</v>
      </c>
    </row>
    <row r="10" spans="1:14" x14ac:dyDescent="0.2">
      <c r="A10" s="260" t="s">
        <v>253</v>
      </c>
      <c r="B10" s="267">
        <v>17.375155534690062</v>
      </c>
      <c r="C10" s="268">
        <v>18.245312012354738</v>
      </c>
      <c r="D10" s="268">
        <v>18.313872098380159</v>
      </c>
      <c r="E10" s="268">
        <v>18.172249888702432</v>
      </c>
      <c r="F10" s="268">
        <v>18.112040914531104</v>
      </c>
      <c r="G10" s="268">
        <v>17.978735974748496</v>
      </c>
      <c r="H10" s="268">
        <v>17.92815741984834</v>
      </c>
      <c r="I10" s="268">
        <v>17.909766242087194</v>
      </c>
      <c r="J10" s="268">
        <v>17.857685178529291</v>
      </c>
      <c r="K10" s="268">
        <v>17.832642729991985</v>
      </c>
      <c r="L10" s="268">
        <v>17.758423739148526</v>
      </c>
      <c r="M10" s="268">
        <v>17.753337302594048</v>
      </c>
      <c r="N10" s="307" t="s">
        <v>359</v>
      </c>
    </row>
    <row r="11" spans="1:14" x14ac:dyDescent="0.2">
      <c r="A11" s="260" t="s">
        <v>254</v>
      </c>
      <c r="B11" s="267">
        <v>19.463176959828971</v>
      </c>
      <c r="C11" s="268">
        <v>18.662838351036719</v>
      </c>
      <c r="D11" s="268">
        <v>19.024026570803507</v>
      </c>
      <c r="E11" s="268">
        <v>19.174662911200731</v>
      </c>
      <c r="F11" s="268">
        <v>19.14435823887667</v>
      </c>
      <c r="G11" s="268">
        <v>19.121306396474612</v>
      </c>
      <c r="H11" s="268">
        <v>19.223030654028989</v>
      </c>
      <c r="I11" s="268">
        <v>19.323551060398351</v>
      </c>
      <c r="J11" s="268">
        <v>19.41006131227736</v>
      </c>
      <c r="K11" s="268">
        <v>19.480332673234312</v>
      </c>
      <c r="L11" s="268">
        <v>19.000800301469951</v>
      </c>
      <c r="M11" s="268">
        <v>18.92819211126502</v>
      </c>
      <c r="N11" s="307" t="s">
        <v>396</v>
      </c>
    </row>
    <row r="12" spans="1:14" x14ac:dyDescent="0.2">
      <c r="A12" s="261" t="s">
        <v>255</v>
      </c>
      <c r="B12" s="267">
        <v>17.78734285386831</v>
      </c>
      <c r="C12" s="268">
        <v>17.164023409228236</v>
      </c>
      <c r="D12" s="268">
        <v>17.519709602636642</v>
      </c>
      <c r="E12" s="268">
        <v>17.69967260260945</v>
      </c>
      <c r="F12" s="268">
        <v>17.693505138094356</v>
      </c>
      <c r="G12" s="268">
        <v>17.695230977374901</v>
      </c>
      <c r="H12" s="268">
        <v>17.818351473534381</v>
      </c>
      <c r="I12" s="268">
        <v>17.938238598221854</v>
      </c>
      <c r="J12" s="268">
        <v>18.043855276362248</v>
      </c>
      <c r="K12" s="268">
        <v>18.133482758875434</v>
      </c>
      <c r="L12" s="268">
        <v>17.673052768991049</v>
      </c>
      <c r="M12" s="268">
        <v>17.617525183248009</v>
      </c>
      <c r="N12" s="308" t="s">
        <v>397</v>
      </c>
    </row>
    <row r="13" spans="1:14" x14ac:dyDescent="0.2">
      <c r="A13" s="262" t="s">
        <v>256</v>
      </c>
      <c r="B13" s="269">
        <v>8.2138773789326081</v>
      </c>
      <c r="C13" s="270">
        <v>7.9592563532431964</v>
      </c>
      <c r="D13" s="270">
        <v>8.2849805949059014</v>
      </c>
      <c r="E13" s="270">
        <v>8.4971575088491242</v>
      </c>
      <c r="F13" s="270">
        <v>8.5800606006615574</v>
      </c>
      <c r="G13" s="270">
        <v>8.6654572884745633</v>
      </c>
      <c r="H13" s="270">
        <v>8.7103073861441427</v>
      </c>
      <c r="I13" s="270">
        <v>8.7461911558321912</v>
      </c>
      <c r="J13" s="270">
        <v>8.7783933280418704</v>
      </c>
      <c r="K13" s="270">
        <v>8.8070408026744733</v>
      </c>
      <c r="L13" s="270">
        <v>8.8286850855949748</v>
      </c>
      <c r="M13" s="270">
        <v>8.8498506139320288</v>
      </c>
      <c r="N13" s="309" t="s">
        <v>366</v>
      </c>
    </row>
    <row r="14" spans="1:14" x14ac:dyDescent="0.2">
      <c r="A14" s="262" t="s">
        <v>257</v>
      </c>
      <c r="B14" s="269">
        <v>3.3237250456031799</v>
      </c>
      <c r="C14" s="270">
        <v>3.1364074114931224</v>
      </c>
      <c r="D14" s="270">
        <v>3.1768609482704706</v>
      </c>
      <c r="E14" s="270">
        <v>3.1182780588253745</v>
      </c>
      <c r="F14" s="270">
        <v>3.0598155683515356</v>
      </c>
      <c r="G14" s="270">
        <v>3.002283383080834</v>
      </c>
      <c r="H14" s="270">
        <v>2.9427459902449287</v>
      </c>
      <c r="I14" s="270">
        <v>2.8830884670130548</v>
      </c>
      <c r="J14" s="270">
        <v>2.8244642187244167</v>
      </c>
      <c r="K14" s="270">
        <v>2.7664903065974458</v>
      </c>
      <c r="L14" s="270">
        <v>2.7085121759368112</v>
      </c>
      <c r="M14" s="270">
        <v>2.6524543581206004</v>
      </c>
      <c r="N14" s="309" t="s">
        <v>473</v>
      </c>
    </row>
    <row r="15" spans="1:14" x14ac:dyDescent="0.2">
      <c r="A15" s="262" t="s">
        <v>258</v>
      </c>
      <c r="B15" s="269">
        <v>0.84682735414218357</v>
      </c>
      <c r="C15" s="270">
        <v>0.93972207879492697</v>
      </c>
      <c r="D15" s="270">
        <v>0.98698210741670644</v>
      </c>
      <c r="E15" s="270">
        <v>1.0357478972073135</v>
      </c>
      <c r="F15" s="270">
        <v>1.0648944456361358</v>
      </c>
      <c r="G15" s="270">
        <v>1.0965935791319572</v>
      </c>
      <c r="H15" s="270">
        <v>1.1242860925113269</v>
      </c>
      <c r="I15" s="270">
        <v>1.1517302829044171</v>
      </c>
      <c r="J15" s="270">
        <v>1.1792698393436858</v>
      </c>
      <c r="K15" s="270">
        <v>1.206386408806509</v>
      </c>
      <c r="L15" s="270">
        <v>1.232024972035358</v>
      </c>
      <c r="M15" s="270">
        <v>1.2571301711638165</v>
      </c>
      <c r="N15" s="309" t="s">
        <v>474</v>
      </c>
    </row>
    <row r="16" spans="1:14" x14ac:dyDescent="0.2">
      <c r="A16" s="262" t="s">
        <v>259</v>
      </c>
      <c r="B16" s="269">
        <v>0.66575698362525693</v>
      </c>
      <c r="C16" s="270">
        <v>0.6859286152539118</v>
      </c>
      <c r="D16" s="270">
        <v>0.70888794484547535</v>
      </c>
      <c r="E16" s="270">
        <v>0.72356657891415699</v>
      </c>
      <c r="F16" s="270">
        <v>0.72313205988960905</v>
      </c>
      <c r="G16" s="270">
        <v>0.72428066829243831</v>
      </c>
      <c r="H16" s="270">
        <v>0.7227865159100475</v>
      </c>
      <c r="I16" s="270">
        <v>0.72122022189096746</v>
      </c>
      <c r="J16" s="270">
        <v>0.71992159174548265</v>
      </c>
      <c r="K16" s="270">
        <v>0.71886633208059336</v>
      </c>
      <c r="L16" s="270">
        <v>0.71763681761144094</v>
      </c>
      <c r="M16" s="270">
        <v>0.71672875615501375</v>
      </c>
      <c r="N16" s="309" t="s">
        <v>368</v>
      </c>
    </row>
    <row r="17" spans="1:14" x14ac:dyDescent="0.2">
      <c r="A17" s="262" t="s">
        <v>210</v>
      </c>
      <c r="B17" s="269">
        <v>0.34256275559002886</v>
      </c>
      <c r="C17" s="270">
        <v>0.4012961408442447</v>
      </c>
      <c r="D17" s="270">
        <v>0.45286105767624069</v>
      </c>
      <c r="E17" s="270">
        <v>0.50824465938930352</v>
      </c>
      <c r="F17" s="270">
        <v>0.50791217473642003</v>
      </c>
      <c r="G17" s="270">
        <v>0.50919903731131921</v>
      </c>
      <c r="H17" s="270">
        <v>0.50872990157602882</v>
      </c>
      <c r="I17" s="270">
        <v>0.50770503692568525</v>
      </c>
      <c r="J17" s="270">
        <v>0.506232873110395</v>
      </c>
      <c r="K17" s="270">
        <v>0.50127158012868689</v>
      </c>
      <c r="L17" s="270">
        <v>0.50302339904629112</v>
      </c>
      <c r="M17" s="270">
        <v>0.50138225781628798</v>
      </c>
      <c r="N17" s="309" t="s">
        <v>371</v>
      </c>
    </row>
    <row r="18" spans="1:14" x14ac:dyDescent="0.2">
      <c r="A18" s="262" t="s">
        <v>260</v>
      </c>
      <c r="B18" s="269">
        <v>3.913693151062838E-2</v>
      </c>
      <c r="C18" s="270">
        <v>4.2957885552055597E-2</v>
      </c>
      <c r="D18" s="270">
        <v>4.4328715509775636E-2</v>
      </c>
      <c r="E18" s="270">
        <v>4.3795197706598323E-2</v>
      </c>
      <c r="F18" s="270">
        <v>4.3570732027018624E-2</v>
      </c>
      <c r="G18" s="270">
        <v>4.3274176576922216E-2</v>
      </c>
      <c r="H18" s="270">
        <v>4.320593084461348E-2</v>
      </c>
      <c r="I18" s="270">
        <v>4.325094313654132E-2</v>
      </c>
      <c r="J18" s="270">
        <v>4.3279845095264648E-2</v>
      </c>
      <c r="K18" s="270">
        <v>4.3266727414794627E-2</v>
      </c>
      <c r="L18" s="270">
        <v>4.3253671357772742E-2</v>
      </c>
      <c r="M18" s="270">
        <v>4.3323954528293046E-2</v>
      </c>
      <c r="N18" s="309" t="s">
        <v>398</v>
      </c>
    </row>
    <row r="19" spans="1:14" x14ac:dyDescent="0.2">
      <c r="A19" s="262" t="s">
        <v>213</v>
      </c>
      <c r="B19" s="269">
        <v>3.6432341750351198E-2</v>
      </c>
      <c r="C19" s="270">
        <v>3.3782775243265846E-2</v>
      </c>
      <c r="D19" s="270">
        <v>3.1745385645895623E-2</v>
      </c>
      <c r="E19" s="270">
        <v>2.9833342325501319E-2</v>
      </c>
      <c r="F19" s="270">
        <v>2.8120510539452977E-2</v>
      </c>
      <c r="G19" s="270">
        <v>2.6581647842503796E-2</v>
      </c>
      <c r="H19" s="270">
        <v>2.5100622341390311E-2</v>
      </c>
      <c r="I19" s="270">
        <v>2.3691382889232702E-2</v>
      </c>
      <c r="J19" s="270">
        <v>1.9564850945038847E-2</v>
      </c>
      <c r="K19" s="270">
        <v>1.5824210301577359E-2</v>
      </c>
      <c r="L19" s="270">
        <v>1.2437723780612996E-2</v>
      </c>
      <c r="M19" s="270">
        <v>9.3874091641910594E-3</v>
      </c>
      <c r="N19" s="309" t="s">
        <v>374</v>
      </c>
    </row>
    <row r="20" spans="1:14" x14ac:dyDescent="0.2">
      <c r="A20" s="262" t="s">
        <v>261</v>
      </c>
      <c r="B20" s="269">
        <v>0.24759434620509857</v>
      </c>
      <c r="C20" s="270">
        <v>1.4592871812820488E-2</v>
      </c>
      <c r="D20" s="270">
        <v>4.4011167751756779E-2</v>
      </c>
      <c r="E20" s="270">
        <v>1.2719834614553503E-2</v>
      </c>
      <c r="F20" s="270">
        <v>1.2385174890022891E-2</v>
      </c>
      <c r="G20" s="270">
        <v>1.2058632706561016E-2</v>
      </c>
      <c r="H20" s="270">
        <v>0.1814681886141552</v>
      </c>
      <c r="I20" s="270">
        <v>0.35283661485409817</v>
      </c>
      <c r="J20" s="270">
        <v>0.51449387562268578</v>
      </c>
      <c r="K20" s="270">
        <v>0.66672764475208868</v>
      </c>
      <c r="L20" s="270">
        <v>0.26988239375027451</v>
      </c>
      <c r="M20" s="270">
        <v>0.27536955976303207</v>
      </c>
      <c r="N20" s="309" t="s">
        <v>399</v>
      </c>
    </row>
    <row r="21" spans="1:14" x14ac:dyDescent="0.2">
      <c r="A21" s="262" t="s">
        <v>262</v>
      </c>
      <c r="B21" s="269">
        <v>0.19797521992860248</v>
      </c>
      <c r="C21" s="270">
        <v>0.16878126231458171</v>
      </c>
      <c r="D21" s="270">
        <v>0.16878126231458176</v>
      </c>
      <c r="E21" s="270">
        <v>0.16878126231458176</v>
      </c>
      <c r="F21" s="270">
        <v>0.16878126231458176</v>
      </c>
      <c r="G21" s="270">
        <v>0.16878126231458176</v>
      </c>
      <c r="H21" s="270">
        <v>0.16878126231458174</v>
      </c>
      <c r="I21" s="270">
        <v>0.16878126231458171</v>
      </c>
      <c r="J21" s="270">
        <v>0.16878126231458174</v>
      </c>
      <c r="K21" s="270">
        <v>0.16878126231458174</v>
      </c>
      <c r="L21" s="270">
        <v>0.16878126231458176</v>
      </c>
      <c r="M21" s="270">
        <v>0.16878126231458174</v>
      </c>
      <c r="N21" s="309" t="s">
        <v>475</v>
      </c>
    </row>
    <row r="22" spans="1:14" x14ac:dyDescent="0.2">
      <c r="A22" s="262" t="s">
        <v>263</v>
      </c>
      <c r="B22" s="269">
        <v>0.65282761808823175</v>
      </c>
      <c r="C22" s="270">
        <v>0.29032377068692</v>
      </c>
      <c r="D22" s="270">
        <v>0.32325197394539484</v>
      </c>
      <c r="E22" s="270">
        <v>0.31484649943154847</v>
      </c>
      <c r="F22" s="270">
        <v>0.3065628663528106</v>
      </c>
      <c r="G22" s="270">
        <v>0.29848016193917981</v>
      </c>
      <c r="H22" s="270">
        <v>0.29030551460132809</v>
      </c>
      <c r="I22" s="270">
        <v>0.28222691764230134</v>
      </c>
      <c r="J22" s="270">
        <v>0.2743555412521943</v>
      </c>
      <c r="K22" s="270">
        <v>0.26665102226295739</v>
      </c>
      <c r="L22" s="270">
        <v>0.25904820386816896</v>
      </c>
      <c r="M22" s="270">
        <v>0.25172865948272161</v>
      </c>
      <c r="N22" s="309" t="s">
        <v>400</v>
      </c>
    </row>
    <row r="23" spans="1:14" x14ac:dyDescent="0.2">
      <c r="A23" s="262" t="s">
        <v>264</v>
      </c>
      <c r="B23" s="269">
        <v>0.14074905554693207</v>
      </c>
      <c r="C23" s="270">
        <v>0.15012447427744466</v>
      </c>
      <c r="D23" s="270">
        <v>0.15122126536938912</v>
      </c>
      <c r="E23" s="270">
        <v>0.14846739323422598</v>
      </c>
      <c r="F23" s="270">
        <v>0.14571769554270464</v>
      </c>
      <c r="G23" s="270">
        <v>0.14301077170722556</v>
      </c>
      <c r="H23" s="270">
        <v>0.1402068061324577</v>
      </c>
      <c r="I23" s="270">
        <v>0.13739558430307083</v>
      </c>
      <c r="J23" s="270">
        <v>0.13463209722775368</v>
      </c>
      <c r="K23" s="270">
        <v>0.13189813655982954</v>
      </c>
      <c r="L23" s="270">
        <v>0.12916252441130016</v>
      </c>
      <c r="M23" s="270">
        <v>0.12651707253350988</v>
      </c>
      <c r="N23" s="309" t="s">
        <v>378</v>
      </c>
    </row>
    <row r="24" spans="1:14" x14ac:dyDescent="0.2">
      <c r="A24" s="262" t="s">
        <v>265</v>
      </c>
      <c r="B24" s="269">
        <v>1.1838222217444982</v>
      </c>
      <c r="C24" s="270">
        <v>1.2994812291227842</v>
      </c>
      <c r="D24" s="270">
        <v>1.3409490009994456</v>
      </c>
      <c r="E24" s="270">
        <v>1.3248100229812745</v>
      </c>
      <c r="F24" s="270">
        <v>1.3180199090488127</v>
      </c>
      <c r="G24" s="270">
        <v>1.309049070846654</v>
      </c>
      <c r="H24" s="270">
        <v>1.3069846291972742</v>
      </c>
      <c r="I24" s="270">
        <v>1.3083462564675259</v>
      </c>
      <c r="J24" s="270">
        <v>1.309220544211515</v>
      </c>
      <c r="K24" s="270">
        <v>1.3088237327921131</v>
      </c>
      <c r="L24" s="270">
        <v>1.3084287854894638</v>
      </c>
      <c r="M24" s="270">
        <v>1.3105548598909535</v>
      </c>
      <c r="N24" s="309" t="s">
        <v>401</v>
      </c>
    </row>
    <row r="25" spans="1:14" x14ac:dyDescent="0.2">
      <c r="A25" s="262" t="s">
        <v>266</v>
      </c>
      <c r="B25" s="269">
        <v>7.5000746351329473E-2</v>
      </c>
      <c r="C25" s="270">
        <v>7.9303663296220767E-2</v>
      </c>
      <c r="D25" s="270">
        <v>8.1834324105204609E-2</v>
      </c>
      <c r="E25" s="270">
        <v>8.0849407932493025E-2</v>
      </c>
      <c r="F25" s="270">
        <v>8.0435026487824968E-2</v>
      </c>
      <c r="G25" s="270">
        <v>7.9887561610052851E-2</v>
      </c>
      <c r="H25" s="270">
        <v>7.9761574576313526E-2</v>
      </c>
      <c r="I25" s="270">
        <v>7.984467083669422E-2</v>
      </c>
      <c r="J25" s="270">
        <v>7.9898026144427384E-2</v>
      </c>
      <c r="K25" s="270">
        <v>7.98738098660456E-2</v>
      </c>
      <c r="L25" s="270">
        <v>7.9849707349435792E-2</v>
      </c>
      <c r="M25" s="270">
        <v>7.9979455655682818E-2</v>
      </c>
      <c r="N25" s="309" t="s">
        <v>501</v>
      </c>
    </row>
    <row r="26" spans="1:14" x14ac:dyDescent="0.2">
      <c r="A26" s="262" t="s">
        <v>267</v>
      </c>
      <c r="B26" s="269">
        <v>0.15872014866909168</v>
      </c>
      <c r="C26" s="270">
        <v>0.16830650064579919</v>
      </c>
      <c r="D26" s="270">
        <v>0.16911927215464967</v>
      </c>
      <c r="E26" s="270">
        <v>0.16818272988758148</v>
      </c>
      <c r="F26" s="270">
        <v>0.16532064414599873</v>
      </c>
      <c r="G26" s="270">
        <v>0.16303309582552908</v>
      </c>
      <c r="H26" s="270">
        <v>0.16041574976817999</v>
      </c>
      <c r="I26" s="270">
        <v>0.1581813383113124</v>
      </c>
      <c r="J26" s="270">
        <v>0.1560964253370154</v>
      </c>
      <c r="K26" s="270">
        <v>0.15400482338877211</v>
      </c>
      <c r="L26" s="270">
        <v>0.1519199374811466</v>
      </c>
      <c r="M26" s="270">
        <v>0.14971226238773364</v>
      </c>
      <c r="N26" s="309" t="s">
        <v>502</v>
      </c>
    </row>
    <row r="27" spans="1:14" x14ac:dyDescent="0.2">
      <c r="A27" s="262" t="s">
        <v>268</v>
      </c>
      <c r="B27" s="269">
        <v>2.5516924729599766E-2</v>
      </c>
      <c r="C27" s="270">
        <v>0.19619203998048543</v>
      </c>
      <c r="D27" s="270">
        <v>1.5258401859066082E-2</v>
      </c>
      <c r="E27" s="270">
        <v>1.4861639833507433E-2</v>
      </c>
      <c r="F27" s="270">
        <v>1.4470629066192566E-2</v>
      </c>
      <c r="G27" s="270">
        <v>1.4089102696698344E-2</v>
      </c>
      <c r="H27" s="270">
        <v>1.3703236362721504E-2</v>
      </c>
      <c r="I27" s="270">
        <v>1.3321903876631005E-2</v>
      </c>
      <c r="J27" s="270">
        <v>1.2950352783908194E-2</v>
      </c>
      <c r="K27" s="270">
        <v>1.2586677829556817E-2</v>
      </c>
      <c r="L27" s="270">
        <v>1.2227803429152454E-2</v>
      </c>
      <c r="M27" s="270">
        <v>1.1882300358296361E-2</v>
      </c>
      <c r="N27" s="309" t="s">
        <v>402</v>
      </c>
    </row>
    <row r="28" spans="1:14" x14ac:dyDescent="0.2">
      <c r="A28" s="262" t="s">
        <v>219</v>
      </c>
      <c r="B28" s="269">
        <v>1.5197507332614266</v>
      </c>
      <c r="C28" s="270">
        <v>1.4242117096539186</v>
      </c>
      <c r="D28" s="270">
        <v>1.4097935341848467</v>
      </c>
      <c r="E28" s="270">
        <v>1.384038200236263</v>
      </c>
      <c r="F28" s="270">
        <v>1.3521151823448245</v>
      </c>
      <c r="G28" s="270">
        <v>1.3202025071356747</v>
      </c>
      <c r="H28" s="270">
        <v>1.2838513155486433</v>
      </c>
      <c r="I28" s="270">
        <v>1.2479357911935891</v>
      </c>
      <c r="J28" s="270">
        <v>1.2129472311137623</v>
      </c>
      <c r="K28" s="270">
        <v>1.17870679576494</v>
      </c>
      <c r="L28" s="270">
        <v>1.1449261721036907</v>
      </c>
      <c r="M28" s="270">
        <v>1.1124075403401203</v>
      </c>
      <c r="N28" s="309" t="s">
        <v>379</v>
      </c>
    </row>
    <row r="29" spans="1:14" x14ac:dyDescent="0.2">
      <c r="A29" s="262" t="s">
        <v>269</v>
      </c>
      <c r="B29" s="269">
        <v>0.11706704818926202</v>
      </c>
      <c r="C29" s="270">
        <v>0.1733546270125324</v>
      </c>
      <c r="D29" s="270">
        <v>0.12884264568184303</v>
      </c>
      <c r="E29" s="270">
        <v>0.1254923689260547</v>
      </c>
      <c r="F29" s="270">
        <v>0.12219065605884839</v>
      </c>
      <c r="G29" s="270">
        <v>0.11896902988220583</v>
      </c>
      <c r="H29" s="270">
        <v>0.11571075684624921</v>
      </c>
      <c r="I29" s="270">
        <v>0.1124907678299583</v>
      </c>
      <c r="J29" s="270">
        <v>0.10935337334825115</v>
      </c>
      <c r="K29" s="270">
        <v>0.1062824853404649</v>
      </c>
      <c r="L29" s="270">
        <v>0.10325213343057138</v>
      </c>
      <c r="M29" s="270">
        <v>0.10033468964114281</v>
      </c>
      <c r="N29" s="309" t="s">
        <v>367</v>
      </c>
    </row>
    <row r="30" spans="1:14" x14ac:dyDescent="0.2">
      <c r="A30" s="261" t="s">
        <v>270</v>
      </c>
      <c r="B30" s="267">
        <v>1.6758341059606601</v>
      </c>
      <c r="C30" s="268">
        <v>1.498814941808484</v>
      </c>
      <c r="D30" s="268">
        <v>1.5043169681668622</v>
      </c>
      <c r="E30" s="268">
        <v>1.4749903085912801</v>
      </c>
      <c r="F30" s="268">
        <v>1.4508531007823144</v>
      </c>
      <c r="G30" s="268">
        <v>1.4260754190997114</v>
      </c>
      <c r="H30" s="268">
        <v>1.4046791804946057</v>
      </c>
      <c r="I30" s="268">
        <v>1.3853124621765001</v>
      </c>
      <c r="J30" s="268">
        <v>1.3662060359151125</v>
      </c>
      <c r="K30" s="268">
        <v>1.3468499143588777</v>
      </c>
      <c r="L30" s="268">
        <v>1.3277475324789016</v>
      </c>
      <c r="M30" s="268">
        <v>1.3106669280170087</v>
      </c>
      <c r="N30" s="308" t="s">
        <v>382</v>
      </c>
    </row>
    <row r="31" spans="1:14" x14ac:dyDescent="0.2">
      <c r="A31" s="260" t="s">
        <v>239</v>
      </c>
      <c r="B31" s="267">
        <v>-2.0880214251389089</v>
      </c>
      <c r="C31" s="268">
        <v>-0.41752633868198341</v>
      </c>
      <c r="D31" s="268">
        <v>-0.71015447242334717</v>
      </c>
      <c r="E31" s="268">
        <v>-1.0024130224983001</v>
      </c>
      <c r="F31" s="268">
        <v>-1.0323173243455634</v>
      </c>
      <c r="G31" s="268">
        <v>-1.1425704217261154</v>
      </c>
      <c r="H31" s="268">
        <v>-1.2948732341806488</v>
      </c>
      <c r="I31" s="268">
        <v>-1.4137848183111581</v>
      </c>
      <c r="J31" s="268">
        <v>-1.5523761337480673</v>
      </c>
      <c r="K31" s="268">
        <v>-1.6476899432423266</v>
      </c>
      <c r="L31" s="268">
        <v>-1.2423765623214227</v>
      </c>
      <c r="M31" s="268">
        <f>M10-M11</f>
        <v>-1.1748548086709718</v>
      </c>
      <c r="N31" s="307" t="s">
        <v>490</v>
      </c>
    </row>
    <row r="32" spans="1:14" x14ac:dyDescent="0.2">
      <c r="A32" s="263" t="s">
        <v>271</v>
      </c>
      <c r="B32" s="129"/>
      <c r="C32" s="131"/>
      <c r="D32" s="131"/>
      <c r="E32" s="131"/>
      <c r="F32" s="131"/>
      <c r="G32" s="131"/>
      <c r="H32" s="131"/>
      <c r="I32" s="131"/>
      <c r="J32" s="131"/>
      <c r="K32" s="131"/>
      <c r="L32" s="131"/>
      <c r="M32" s="131"/>
      <c r="N32" s="310" t="s">
        <v>271</v>
      </c>
    </row>
    <row r="33" spans="1:14" ht="13.5" thickBot="1" x14ac:dyDescent="0.25">
      <c r="A33" s="264" t="s">
        <v>110</v>
      </c>
      <c r="B33" s="265">
        <v>10943.344667905043</v>
      </c>
      <c r="C33" s="265">
        <v>11808.798214454637</v>
      </c>
      <c r="D33" s="265">
        <v>12600.256442363181</v>
      </c>
      <c r="E33" s="265">
        <v>13407.817187753817</v>
      </c>
      <c r="F33" s="265">
        <v>14224.492810640881</v>
      </c>
      <c r="G33" s="265">
        <v>15047.976046105159</v>
      </c>
      <c r="H33" s="265">
        <v>15935.859858757756</v>
      </c>
      <c r="I33" s="265">
        <v>16883.775922670713</v>
      </c>
      <c r="J33" s="265">
        <v>17889.223944675705</v>
      </c>
      <c r="K33" s="265">
        <v>18958.292027381358</v>
      </c>
      <c r="L33" s="265">
        <v>20100.140862565346</v>
      </c>
      <c r="M33" s="265">
        <v>21305.13291813403</v>
      </c>
      <c r="N33" s="311" t="s">
        <v>440</v>
      </c>
    </row>
    <row r="35" spans="1:14" x14ac:dyDescent="0.2">
      <c r="B35" s="271"/>
      <c r="C35" s="271"/>
      <c r="D35" s="271"/>
      <c r="E35" s="271"/>
      <c r="F35" s="271"/>
      <c r="G35" s="271"/>
      <c r="H35" s="271"/>
      <c r="I35" s="271"/>
      <c r="J35" s="271"/>
      <c r="K35" s="271"/>
      <c r="L35" s="271"/>
      <c r="M35" s="271"/>
    </row>
  </sheetData>
  <hyperlinks>
    <hyperlink ref="A1" location="Índice!A1" display="Retornar ao índice" xr:uid="{FB4C22F3-5686-4868-AFC0-D67EDF5F3269}"/>
  </hyperlinks>
  <pageMargins left="0.511811024" right="0.511811024" top="0.78740157499999996" bottom="0.78740157499999996" header="0.31496062000000002" footer="0.31496062000000002"/>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51700-0F5F-4E08-B8D2-F7D192AEE83D}">
  <sheetPr published="0" codeName="Plan31">
    <tabColor rgb="FFB1C0CD"/>
  </sheetPr>
  <dimension ref="A1:N35"/>
  <sheetViews>
    <sheetView workbookViewId="0"/>
  </sheetViews>
  <sheetFormatPr defaultColWidth="9.140625" defaultRowHeight="12.75" x14ac:dyDescent="0.2"/>
  <cols>
    <col min="1" max="1" width="46.28515625" style="13" customWidth="1"/>
    <col min="2" max="13" width="11.7109375" style="13" customWidth="1"/>
    <col min="14" max="14" width="56.140625" style="13" bestFit="1" customWidth="1"/>
    <col min="15" max="16384" width="9.140625" style="13"/>
  </cols>
  <sheetData>
    <row r="1" spans="1:14" x14ac:dyDescent="0.2">
      <c r="A1" s="12" t="s">
        <v>19</v>
      </c>
      <c r="B1" s="19"/>
    </row>
    <row r="3" spans="1:14" x14ac:dyDescent="0.2">
      <c r="A3" s="18" t="s">
        <v>404</v>
      </c>
    </row>
    <row r="4" spans="1:14" x14ac:dyDescent="0.2">
      <c r="A4" s="18" t="s">
        <v>503</v>
      </c>
    </row>
    <row r="7" spans="1:14" ht="18" customHeight="1" x14ac:dyDescent="0.2">
      <c r="A7" s="266" t="s">
        <v>250</v>
      </c>
      <c r="B7" s="266">
        <v>2023</v>
      </c>
      <c r="C7" s="266">
        <v>2024</v>
      </c>
      <c r="D7" s="266">
        <v>2025</v>
      </c>
      <c r="E7" s="266">
        <v>2026</v>
      </c>
      <c r="F7" s="266">
        <v>2027</v>
      </c>
      <c r="G7" s="266">
        <v>2028</v>
      </c>
      <c r="H7" s="266">
        <v>2029</v>
      </c>
      <c r="I7" s="266">
        <v>2030</v>
      </c>
      <c r="J7" s="266">
        <v>2031</v>
      </c>
      <c r="K7" s="266">
        <v>2032</v>
      </c>
      <c r="L7" s="266">
        <v>2033</v>
      </c>
      <c r="M7" s="266">
        <v>2034</v>
      </c>
      <c r="N7" s="306" t="s">
        <v>395</v>
      </c>
    </row>
    <row r="8" spans="1:14" x14ac:dyDescent="0.2">
      <c r="A8" s="260" t="s">
        <v>251</v>
      </c>
      <c r="B8" s="267">
        <v>21.505602852213126</v>
      </c>
      <c r="C8" s="268">
        <v>22.673639453887962</v>
      </c>
      <c r="D8" s="268">
        <v>23.074247572825751</v>
      </c>
      <c r="E8" s="268">
        <v>23.124739217944796</v>
      </c>
      <c r="F8" s="268">
        <v>23.066150624242532</v>
      </c>
      <c r="G8" s="268">
        <v>22.980480158697205</v>
      </c>
      <c r="H8" s="268">
        <v>22.97074402738691</v>
      </c>
      <c r="I8" s="268">
        <v>22.941164706926486</v>
      </c>
      <c r="J8" s="268">
        <v>22.892831215537949</v>
      </c>
      <c r="K8" s="268">
        <v>22.86027816070423</v>
      </c>
      <c r="L8" s="268">
        <v>22.854823672433913</v>
      </c>
      <c r="M8" s="268">
        <v>22.850014654076318</v>
      </c>
      <c r="N8" s="307" t="s">
        <v>499</v>
      </c>
    </row>
    <row r="9" spans="1:14" x14ac:dyDescent="0.2">
      <c r="A9" s="260" t="s">
        <v>252</v>
      </c>
      <c r="B9" s="267">
        <v>4.130447317523064</v>
      </c>
      <c r="C9" s="268">
        <v>4.429911303940683</v>
      </c>
      <c r="D9" s="268">
        <v>4.4983479163124329</v>
      </c>
      <c r="E9" s="268">
        <v>4.6213265720663559</v>
      </c>
      <c r="F9" s="268">
        <v>4.5643054660219509</v>
      </c>
      <c r="G9" s="268">
        <v>4.5847084114100118</v>
      </c>
      <c r="H9" s="268">
        <v>4.5938756974904882</v>
      </c>
      <c r="I9" s="268">
        <v>4.5815698189233833</v>
      </c>
      <c r="J9" s="268">
        <v>4.5652168291135276</v>
      </c>
      <c r="K9" s="268">
        <v>4.6078361885058339</v>
      </c>
      <c r="L9" s="268">
        <v>4.5852726327061264</v>
      </c>
      <c r="M9" s="268">
        <v>4.5636119460109956</v>
      </c>
      <c r="N9" s="307" t="s">
        <v>500</v>
      </c>
    </row>
    <row r="10" spans="1:14" x14ac:dyDescent="0.2">
      <c r="A10" s="260" t="s">
        <v>253</v>
      </c>
      <c r="B10" s="267">
        <v>17.375155534690062</v>
      </c>
      <c r="C10" s="268">
        <v>18.243728149947277</v>
      </c>
      <c r="D10" s="268">
        <v>18.575899656513311</v>
      </c>
      <c r="E10" s="268">
        <v>18.503412645878438</v>
      </c>
      <c r="F10" s="268">
        <v>18.501845158220583</v>
      </c>
      <c r="G10" s="268">
        <v>18.395771747287199</v>
      </c>
      <c r="H10" s="268">
        <v>18.376868329896425</v>
      </c>
      <c r="I10" s="268">
        <v>18.359594888003102</v>
      </c>
      <c r="J10" s="268">
        <v>18.327614386424422</v>
      </c>
      <c r="K10" s="268">
        <v>18.252441972198401</v>
      </c>
      <c r="L10" s="268">
        <v>18.269551039727787</v>
      </c>
      <c r="M10" s="268">
        <v>18.286402708065324</v>
      </c>
      <c r="N10" s="307" t="s">
        <v>359</v>
      </c>
    </row>
    <row r="11" spans="1:14" x14ac:dyDescent="0.2">
      <c r="A11" s="260" t="s">
        <v>254</v>
      </c>
      <c r="B11" s="267">
        <v>19.463176959828971</v>
      </c>
      <c r="C11" s="268">
        <v>18.663114498040155</v>
      </c>
      <c r="D11" s="268">
        <v>18.86035485917661</v>
      </c>
      <c r="E11" s="268">
        <v>18.787998394123111</v>
      </c>
      <c r="F11" s="268">
        <v>18.567946317286587</v>
      </c>
      <c r="G11" s="268">
        <v>18.339864708496751</v>
      </c>
      <c r="H11" s="268">
        <v>18.272262997085047</v>
      </c>
      <c r="I11" s="268">
        <v>18.191881529346325</v>
      </c>
      <c r="J11" s="268">
        <v>18.104804422540589</v>
      </c>
      <c r="K11" s="268">
        <v>18.018671817563277</v>
      </c>
      <c r="L11" s="268">
        <v>17.423830766500554</v>
      </c>
      <c r="M11" s="268">
        <v>17.207953054634871</v>
      </c>
      <c r="N11" s="307" t="s">
        <v>396</v>
      </c>
    </row>
    <row r="12" spans="1:14" x14ac:dyDescent="0.2">
      <c r="A12" s="261" t="s">
        <v>255</v>
      </c>
      <c r="B12" s="267">
        <v>17.78734285386831</v>
      </c>
      <c r="C12" s="268">
        <v>17.164277378830402</v>
      </c>
      <c r="D12" s="268">
        <v>17.356282953416549</v>
      </c>
      <c r="E12" s="268">
        <v>17.315595178842404</v>
      </c>
      <c r="F12" s="268">
        <v>17.125609874678755</v>
      </c>
      <c r="G12" s="268">
        <v>16.926634674023351</v>
      </c>
      <c r="H12" s="268">
        <v>16.882958924711229</v>
      </c>
      <c r="I12" s="268">
        <v>16.827542898869694</v>
      </c>
      <c r="J12" s="268">
        <v>16.764011715170874</v>
      </c>
      <c r="K12" s="268">
        <v>16.700595280949777</v>
      </c>
      <c r="L12" s="268">
        <v>16.127106372404416</v>
      </c>
      <c r="M12" s="268">
        <v>15.93152938382868</v>
      </c>
      <c r="N12" s="308" t="s">
        <v>397</v>
      </c>
    </row>
    <row r="13" spans="1:14" x14ac:dyDescent="0.2">
      <c r="A13" s="262" t="s">
        <v>256</v>
      </c>
      <c r="B13" s="269">
        <v>8.2138773789326081</v>
      </c>
      <c r="C13" s="270">
        <v>7.9593741233674509</v>
      </c>
      <c r="D13" s="270">
        <v>8.1950849741006309</v>
      </c>
      <c r="E13" s="270">
        <v>8.2679237747244549</v>
      </c>
      <c r="F13" s="270">
        <v>8.2487227423758824</v>
      </c>
      <c r="G13" s="270">
        <v>8.2117122688385464</v>
      </c>
      <c r="H13" s="270">
        <v>8.1611488437731907</v>
      </c>
      <c r="I13" s="270">
        <v>8.1028633840523945</v>
      </c>
      <c r="J13" s="270">
        <v>8.0441182757354088</v>
      </c>
      <c r="K13" s="270">
        <v>7.9847991720826306</v>
      </c>
      <c r="L13" s="270">
        <v>7.9202135266009135</v>
      </c>
      <c r="M13" s="270">
        <v>7.8563571327242148</v>
      </c>
      <c r="N13" s="309" t="s">
        <v>366</v>
      </c>
    </row>
    <row r="14" spans="1:14" x14ac:dyDescent="0.2">
      <c r="A14" s="262" t="s">
        <v>257</v>
      </c>
      <c r="B14" s="269">
        <v>3.3237250456031799</v>
      </c>
      <c r="C14" s="270">
        <v>3.1364538197345673</v>
      </c>
      <c r="D14" s="270">
        <v>3.104478522485985</v>
      </c>
      <c r="E14" s="270">
        <v>3.0046950744767429</v>
      </c>
      <c r="F14" s="270">
        <v>2.9057816853653629</v>
      </c>
      <c r="G14" s="270">
        <v>2.8087038927094978</v>
      </c>
      <c r="H14" s="270">
        <v>2.7108592326365497</v>
      </c>
      <c r="I14" s="270">
        <v>2.6142065853949723</v>
      </c>
      <c r="J14" s="270">
        <v>2.5206398106578156</v>
      </c>
      <c r="K14" s="270">
        <v>2.4297692345225794</v>
      </c>
      <c r="L14" s="270">
        <v>2.3409918056473886</v>
      </c>
      <c r="M14" s="270">
        <v>2.2559069141262609</v>
      </c>
      <c r="N14" s="309" t="s">
        <v>473</v>
      </c>
    </row>
    <row r="15" spans="1:14" x14ac:dyDescent="0.2">
      <c r="A15" s="262" t="s">
        <v>258</v>
      </c>
      <c r="B15" s="269">
        <v>0.84682735414218357</v>
      </c>
      <c r="C15" s="270">
        <v>0.9397359835092709</v>
      </c>
      <c r="D15" s="270">
        <v>0.97739443941407944</v>
      </c>
      <c r="E15" s="270">
        <v>1.0108684220390549</v>
      </c>
      <c r="F15" s="270">
        <v>1.0322306731776225</v>
      </c>
      <c r="G15" s="270">
        <v>1.0521887307419937</v>
      </c>
      <c r="H15" s="270">
        <v>1.0710697407614398</v>
      </c>
      <c r="I15" s="270">
        <v>1.089550308102204</v>
      </c>
      <c r="J15" s="270">
        <v>1.1083083887697742</v>
      </c>
      <c r="K15" s="270">
        <v>1.1269033549744618</v>
      </c>
      <c r="L15" s="270">
        <v>1.1440736230391146</v>
      </c>
      <c r="M15" s="270">
        <v>1.1607129860668099</v>
      </c>
      <c r="N15" s="309" t="s">
        <v>474</v>
      </c>
    </row>
    <row r="16" spans="1:14" x14ac:dyDescent="0.2">
      <c r="A16" s="262" t="s">
        <v>259</v>
      </c>
      <c r="B16" s="269">
        <v>0.66575698362525693</v>
      </c>
      <c r="C16" s="270">
        <v>0.68593876468178072</v>
      </c>
      <c r="D16" s="270">
        <v>0.68254263567948215</v>
      </c>
      <c r="E16" s="270">
        <v>0.69107089476000538</v>
      </c>
      <c r="F16" s="270">
        <v>0.69075002017757203</v>
      </c>
      <c r="G16" s="270">
        <v>0.68961546414922026</v>
      </c>
      <c r="H16" s="270">
        <v>0.68819191114702349</v>
      </c>
      <c r="I16" s="270">
        <v>0.68686565290282942</v>
      </c>
      <c r="J16" s="270">
        <v>0.68609276397199104</v>
      </c>
      <c r="K16" s="270">
        <v>0.68583506197090394</v>
      </c>
      <c r="L16" s="270">
        <v>0.68548947437988539</v>
      </c>
      <c r="M16" s="270">
        <v>0.68550533367648048</v>
      </c>
      <c r="N16" s="309" t="s">
        <v>368</v>
      </c>
    </row>
    <row r="17" spans="1:14" x14ac:dyDescent="0.2">
      <c r="A17" s="262" t="s">
        <v>210</v>
      </c>
      <c r="B17" s="269">
        <v>0.34256275559002886</v>
      </c>
      <c r="C17" s="270">
        <v>0.40130207867238743</v>
      </c>
      <c r="D17" s="270">
        <v>0.45039661134905551</v>
      </c>
      <c r="E17" s="270">
        <v>0.50677743976168643</v>
      </c>
      <c r="F17" s="270">
        <v>0.50052447112098675</v>
      </c>
      <c r="G17" s="270">
        <v>0.50276187033225606</v>
      </c>
      <c r="H17" s="270">
        <v>0.50376716041443914</v>
      </c>
      <c r="I17" s="270">
        <v>0.5024176904003631</v>
      </c>
      <c r="J17" s="270">
        <v>0.50062441174345529</v>
      </c>
      <c r="K17" s="270">
        <v>0.5052980762205922</v>
      </c>
      <c r="L17" s="270">
        <v>0.50282374317751921</v>
      </c>
      <c r="M17" s="270">
        <v>0.50044841930121275</v>
      </c>
      <c r="N17" s="309" t="s">
        <v>371</v>
      </c>
    </row>
    <row r="18" spans="1:14" x14ac:dyDescent="0.2">
      <c r="A18" s="262" t="s">
        <v>260</v>
      </c>
      <c r="B18" s="269">
        <v>3.913693151062838E-2</v>
      </c>
      <c r="C18" s="270">
        <v>4.2958521183739592E-2</v>
      </c>
      <c r="D18" s="270">
        <v>4.4972383601734868E-2</v>
      </c>
      <c r="E18" s="270">
        <v>4.4722221914318037E-2</v>
      </c>
      <c r="F18" s="270">
        <v>4.4549668777435047E-2</v>
      </c>
      <c r="G18" s="270">
        <v>4.43988487847587E-2</v>
      </c>
      <c r="H18" s="270">
        <v>4.4578510669330898E-2</v>
      </c>
      <c r="I18" s="270">
        <v>4.4664022259504062E-2</v>
      </c>
      <c r="J18" s="270">
        <v>4.4781039741117329E-2</v>
      </c>
      <c r="K18" s="270">
        <v>4.489889695278871E-2</v>
      </c>
      <c r="L18" s="270">
        <v>4.5061310918003507E-2</v>
      </c>
      <c r="M18" s="270">
        <v>4.5223663589363992E-2</v>
      </c>
      <c r="N18" s="309" t="s">
        <v>398</v>
      </c>
    </row>
    <row r="19" spans="1:14" x14ac:dyDescent="0.2">
      <c r="A19" s="262" t="s">
        <v>213</v>
      </c>
      <c r="B19" s="269">
        <v>3.6432341750351198E-2</v>
      </c>
      <c r="C19" s="270">
        <v>3.3783275114291661E-2</v>
      </c>
      <c r="D19" s="270">
        <v>3.1565901036705306E-2</v>
      </c>
      <c r="E19" s="270">
        <v>2.9542954045673649E-2</v>
      </c>
      <c r="F19" s="270">
        <v>2.7657830508088625E-2</v>
      </c>
      <c r="G19" s="270">
        <v>2.5879899434201506E-2</v>
      </c>
      <c r="H19" s="270">
        <v>2.4180483425167577E-2</v>
      </c>
      <c r="I19" s="270">
        <v>2.2573514846305851E-2</v>
      </c>
      <c r="J19" s="270">
        <v>1.8436534150076296E-2</v>
      </c>
      <c r="K19" s="270">
        <v>1.4746459810676144E-2</v>
      </c>
      <c r="L19" s="270">
        <v>1.1461522674803309E-2</v>
      </c>
      <c r="M19" s="270">
        <v>8.5537076148197253E-3</v>
      </c>
      <c r="N19" s="309" t="s">
        <v>374</v>
      </c>
    </row>
    <row r="20" spans="1:14" x14ac:dyDescent="0.2">
      <c r="A20" s="262" t="s">
        <v>261</v>
      </c>
      <c r="B20" s="269">
        <v>0.24759434620509857</v>
      </c>
      <c r="C20" s="270">
        <v>1.459308773805902E-2</v>
      </c>
      <c r="D20" s="270">
        <v>4.3762333879267507E-2</v>
      </c>
      <c r="E20" s="270">
        <v>1.2531759887938134E-2</v>
      </c>
      <c r="F20" s="270">
        <v>1.2084076938453496E-2</v>
      </c>
      <c r="G20" s="270">
        <v>1.1646493267279075E-2</v>
      </c>
      <c r="H20" s="270">
        <v>0.17239885062842986</v>
      </c>
      <c r="I20" s="270">
        <v>0.33153989389635657</v>
      </c>
      <c r="J20" s="270">
        <v>0.47811934974567089</v>
      </c>
      <c r="K20" s="270">
        <v>0.61272776529495399</v>
      </c>
      <c r="L20" s="270">
        <v>0.2452614750773969</v>
      </c>
      <c r="M20" s="270">
        <v>0.24744458584886361</v>
      </c>
      <c r="N20" s="309" t="s">
        <v>399</v>
      </c>
    </row>
    <row r="21" spans="1:14" x14ac:dyDescent="0.2">
      <c r="A21" s="262" t="s">
        <v>262</v>
      </c>
      <c r="B21" s="269">
        <v>0.19797521992860248</v>
      </c>
      <c r="C21" s="270">
        <v>0.16878375970747272</v>
      </c>
      <c r="D21" s="270">
        <v>0.16878375970747272</v>
      </c>
      <c r="E21" s="270">
        <v>0.16878375970747272</v>
      </c>
      <c r="F21" s="270">
        <v>0.16878375970747272</v>
      </c>
      <c r="G21" s="270">
        <v>0.16878375970747272</v>
      </c>
      <c r="H21" s="270">
        <v>0.16878375970747272</v>
      </c>
      <c r="I21" s="270">
        <v>0.16878375970747272</v>
      </c>
      <c r="J21" s="270">
        <v>0.16878375970747272</v>
      </c>
      <c r="K21" s="270">
        <v>0.1687837597074727</v>
      </c>
      <c r="L21" s="270">
        <v>0.1687837597074727</v>
      </c>
      <c r="M21" s="270">
        <v>0.1687837597074727</v>
      </c>
      <c r="N21" s="309" t="s">
        <v>475</v>
      </c>
    </row>
    <row r="22" spans="1:14" x14ac:dyDescent="0.2">
      <c r="A22" s="262" t="s">
        <v>263</v>
      </c>
      <c r="B22" s="269">
        <v>0.65282761808823175</v>
      </c>
      <c r="C22" s="270">
        <v>0.2903280664986177</v>
      </c>
      <c r="D22" s="270">
        <v>0.32123901371596481</v>
      </c>
      <c r="E22" s="270">
        <v>0.310012342328432</v>
      </c>
      <c r="F22" s="270">
        <v>0.29893750200023383</v>
      </c>
      <c r="G22" s="270">
        <v>0.28811249896167207</v>
      </c>
      <c r="H22" s="270">
        <v>0.27726925713687617</v>
      </c>
      <c r="I22" s="270">
        <v>0.2666079842086902</v>
      </c>
      <c r="J22" s="270">
        <v>0.25631995504129162</v>
      </c>
      <c r="K22" s="270">
        <v>0.24636268120579607</v>
      </c>
      <c r="L22" s="270">
        <v>0.23667257670611191</v>
      </c>
      <c r="M22" s="270">
        <v>0.2274087965229237</v>
      </c>
      <c r="N22" s="309" t="s">
        <v>400</v>
      </c>
    </row>
    <row r="23" spans="1:14" x14ac:dyDescent="0.2">
      <c r="A23" s="262" t="s">
        <v>264</v>
      </c>
      <c r="B23" s="269">
        <v>0.14074905554693207</v>
      </c>
      <c r="C23" s="270">
        <v>0.15012669561285646</v>
      </c>
      <c r="D23" s="270">
        <v>0.14568864645444338</v>
      </c>
      <c r="E23" s="270">
        <v>0.14101890629532668</v>
      </c>
      <c r="F23" s="270">
        <v>0.13638910884613631</v>
      </c>
      <c r="G23" s="270">
        <v>0.13184459272603222</v>
      </c>
      <c r="H23" s="270">
        <v>0.12726321062657769</v>
      </c>
      <c r="I23" s="270">
        <v>0.12273692570404697</v>
      </c>
      <c r="J23" s="270">
        <v>0.11835468146934158</v>
      </c>
      <c r="K23" s="270">
        <v>0.11409822222118357</v>
      </c>
      <c r="L23" s="270">
        <v>0.10993926465997915</v>
      </c>
      <c r="M23" s="270">
        <v>0.10595295696501493</v>
      </c>
      <c r="N23" s="309" t="s">
        <v>378</v>
      </c>
    </row>
    <row r="24" spans="1:14" x14ac:dyDescent="0.2">
      <c r="A24" s="262" t="s">
        <v>265</v>
      </c>
      <c r="B24" s="269">
        <v>1.1838222217444982</v>
      </c>
      <c r="C24" s="270">
        <v>1.2995004570580366</v>
      </c>
      <c r="D24" s="270">
        <v>1.3604200385641954</v>
      </c>
      <c r="E24" s="270">
        <v>1.3528526172894701</v>
      </c>
      <c r="F24" s="270">
        <v>1.3476328640468671</v>
      </c>
      <c r="G24" s="270">
        <v>1.3430705410428203</v>
      </c>
      <c r="H24" s="270">
        <v>1.3485053347620661</v>
      </c>
      <c r="I24" s="270">
        <v>1.3510920706983081</v>
      </c>
      <c r="J24" s="270">
        <v>1.3546318636578891</v>
      </c>
      <c r="K24" s="270">
        <v>1.3581970585532037</v>
      </c>
      <c r="L24" s="270">
        <v>1.3631101006275927</v>
      </c>
      <c r="M24" s="270">
        <v>1.3680212885554817</v>
      </c>
      <c r="N24" s="309" t="s">
        <v>401</v>
      </c>
    </row>
    <row r="25" spans="1:14" x14ac:dyDescent="0.2">
      <c r="A25" s="262" t="s">
        <v>266</v>
      </c>
      <c r="B25" s="269">
        <v>7.5000746351329473E-2</v>
      </c>
      <c r="C25" s="270">
        <v>7.9304836722715114E-2</v>
      </c>
      <c r="D25" s="270">
        <v>8.3022586445942986E-2</v>
      </c>
      <c r="E25" s="270">
        <v>8.2560768133110113E-2</v>
      </c>
      <c r="F25" s="270">
        <v>8.2242221358933026E-2</v>
      </c>
      <c r="G25" s="270">
        <v>8.1963795692403182E-2</v>
      </c>
      <c r="H25" s="270">
        <v>8.2295465778539356E-2</v>
      </c>
      <c r="I25" s="270">
        <v>8.245332695508166E-2</v>
      </c>
      <c r="J25" s="270">
        <v>8.266935050564457E-2</v>
      </c>
      <c r="K25" s="270">
        <v>8.2886924264485434E-2</v>
      </c>
      <c r="L25" s="270">
        <v>8.318675332372516E-2</v>
      </c>
      <c r="M25" s="270">
        <v>8.3486469229649141E-2</v>
      </c>
      <c r="N25" s="309" t="s">
        <v>501</v>
      </c>
    </row>
    <row r="26" spans="1:14" x14ac:dyDescent="0.2">
      <c r="A26" s="262" t="s">
        <v>267</v>
      </c>
      <c r="B26" s="269">
        <v>0.15872014866909168</v>
      </c>
      <c r="C26" s="270">
        <v>0.16830899101382024</v>
      </c>
      <c r="D26" s="270">
        <v>0.16691602421749224</v>
      </c>
      <c r="E26" s="270">
        <v>0.16510970357326019</v>
      </c>
      <c r="F26" s="270">
        <v>0.16294933401640926</v>
      </c>
      <c r="G26" s="270">
        <v>0.16013949621484994</v>
      </c>
      <c r="H26" s="270">
        <v>0.15689582613252009</v>
      </c>
      <c r="I26" s="270">
        <v>0.15403280282681775</v>
      </c>
      <c r="J26" s="270">
        <v>0.15120686808431968</v>
      </c>
      <c r="K26" s="270">
        <v>0.14846302247432511</v>
      </c>
      <c r="L26" s="270">
        <v>0.14551016452679144</v>
      </c>
      <c r="M26" s="270">
        <v>0.1429648134236112</v>
      </c>
      <c r="N26" s="309" t="s">
        <v>502</v>
      </c>
    </row>
    <row r="27" spans="1:14" x14ac:dyDescent="0.2">
      <c r="A27" s="262" t="s">
        <v>268</v>
      </c>
      <c r="B27" s="269">
        <v>2.5516924729599766E-2</v>
      </c>
      <c r="C27" s="270">
        <v>0.19619494296034948</v>
      </c>
      <c r="D27" s="270">
        <v>1.7762792795904224E-2</v>
      </c>
      <c r="E27" s="270">
        <v>1.7142018141737301E-2</v>
      </c>
      <c r="F27" s="270">
        <v>1.6529638930003553E-2</v>
      </c>
      <c r="G27" s="270">
        <v>1.5931074379064485E-2</v>
      </c>
      <c r="H27" s="270">
        <v>1.5331501321166752E-2</v>
      </c>
      <c r="I27" s="270">
        <v>1.4741990166300015E-2</v>
      </c>
      <c r="J27" s="270">
        <v>1.4173117387540025E-2</v>
      </c>
      <c r="K27" s="270">
        <v>1.3622533602880633E-2</v>
      </c>
      <c r="L27" s="270">
        <v>1.3086722848117396E-2</v>
      </c>
      <c r="M27" s="270">
        <v>1.2574485539213595E-2</v>
      </c>
      <c r="N27" s="309" t="s">
        <v>402</v>
      </c>
    </row>
    <row r="28" spans="1:14" x14ac:dyDescent="0.2">
      <c r="A28" s="262" t="s">
        <v>219</v>
      </c>
      <c r="B28" s="269">
        <v>1.5197507332614266</v>
      </c>
      <c r="C28" s="270">
        <v>1.4242327831792034</v>
      </c>
      <c r="D28" s="270">
        <v>1.3945230752168476</v>
      </c>
      <c r="E28" s="270">
        <v>1.3481151130063616</v>
      </c>
      <c r="F28" s="270">
        <v>1.2937593986914888</v>
      </c>
      <c r="G28" s="270">
        <v>1.2394486504395068</v>
      </c>
      <c r="H28" s="270">
        <v>1.1856486442832386</v>
      </c>
      <c r="I28" s="270">
        <v>1.1332083885254221</v>
      </c>
      <c r="J28" s="270">
        <v>1.0829186572992084</v>
      </c>
      <c r="K28" s="270">
        <v>1.034569182317393</v>
      </c>
      <c r="L28" s="270">
        <v>0.98786618874762477</v>
      </c>
      <c r="M28" s="270">
        <v>0.94344662859766115</v>
      </c>
      <c r="N28" s="309" t="s">
        <v>379</v>
      </c>
    </row>
    <row r="29" spans="1:14" x14ac:dyDescent="0.2">
      <c r="A29" s="262" t="s">
        <v>269</v>
      </c>
      <c r="B29" s="269">
        <v>0.11706704818926202</v>
      </c>
      <c r="C29" s="270">
        <v>0.17335719207578162</v>
      </c>
      <c r="D29" s="270">
        <v>0.16772921475134864</v>
      </c>
      <c r="E29" s="270">
        <v>0.16186740875736191</v>
      </c>
      <c r="F29" s="270">
        <v>0.15608487863980761</v>
      </c>
      <c r="G29" s="270">
        <v>0.15043279660177569</v>
      </c>
      <c r="H29" s="270">
        <v>0.14477119150720438</v>
      </c>
      <c r="I29" s="270">
        <v>0.13920459822262138</v>
      </c>
      <c r="J29" s="270">
        <v>0.13383288750285866</v>
      </c>
      <c r="K29" s="270">
        <v>0.12863387477344643</v>
      </c>
      <c r="L29" s="270">
        <v>0.12357435974197056</v>
      </c>
      <c r="M29" s="270">
        <v>0.1187374423396254</v>
      </c>
      <c r="N29" s="309" t="s">
        <v>367</v>
      </c>
    </row>
    <row r="30" spans="1:14" x14ac:dyDescent="0.2">
      <c r="A30" s="261" t="s">
        <v>270</v>
      </c>
      <c r="B30" s="267">
        <v>1.6758341059606601</v>
      </c>
      <c r="C30" s="268">
        <v>1.4988371192097507</v>
      </c>
      <c r="D30" s="268">
        <v>1.5040719057600609</v>
      </c>
      <c r="E30" s="268">
        <v>1.4724032152807058</v>
      </c>
      <c r="F30" s="268">
        <v>1.4423364426078322</v>
      </c>
      <c r="G30" s="268">
        <v>1.4132300344733997</v>
      </c>
      <c r="H30" s="268">
        <v>1.389304072373817</v>
      </c>
      <c r="I30" s="268">
        <v>1.3643386304766316</v>
      </c>
      <c r="J30" s="268">
        <v>1.340792707369717</v>
      </c>
      <c r="K30" s="268">
        <v>1.3180765366135005</v>
      </c>
      <c r="L30" s="268">
        <v>1.2967243940961428</v>
      </c>
      <c r="M30" s="268">
        <v>1.2764236708061882</v>
      </c>
      <c r="N30" s="308" t="s">
        <v>382</v>
      </c>
    </row>
    <row r="31" spans="1:14" x14ac:dyDescent="0.2">
      <c r="A31" s="260" t="s">
        <v>239</v>
      </c>
      <c r="B31" s="267">
        <v>-2.0880214251389089</v>
      </c>
      <c r="C31" s="268">
        <v>-0.4193863480928755</v>
      </c>
      <c r="D31" s="268">
        <v>-0.2844552026632971</v>
      </c>
      <c r="E31" s="268">
        <v>-0.28458574824467037</v>
      </c>
      <c r="F31" s="268">
        <v>-6.6101159066005472E-2</v>
      </c>
      <c r="G31" s="268">
        <v>5.5907038790443765E-2</v>
      </c>
      <c r="H31" s="268">
        <v>0.10460533281137821</v>
      </c>
      <c r="I31" s="268">
        <v>0.16771335865677758</v>
      </c>
      <c r="J31" s="268">
        <v>0.22280996388383376</v>
      </c>
      <c r="K31" s="268">
        <v>0.23377015463512363</v>
      </c>
      <c r="L31" s="268">
        <v>0.84572027322722854</v>
      </c>
      <c r="M31" s="268">
        <v>1.0784496534304566</v>
      </c>
      <c r="N31" s="307" t="s">
        <v>490</v>
      </c>
    </row>
    <row r="32" spans="1:14" x14ac:dyDescent="0.2">
      <c r="A32" s="263" t="s">
        <v>271</v>
      </c>
      <c r="B32" s="129"/>
      <c r="C32" s="131"/>
      <c r="D32" s="131"/>
      <c r="E32" s="131"/>
      <c r="F32" s="131"/>
      <c r="G32" s="131"/>
      <c r="H32" s="131"/>
      <c r="I32" s="131"/>
      <c r="J32" s="131"/>
      <c r="K32" s="131"/>
      <c r="L32" s="131"/>
      <c r="M32" s="131"/>
      <c r="N32" s="310" t="s">
        <v>271</v>
      </c>
    </row>
    <row r="33" spans="1:14" ht="13.5" thickBot="1" x14ac:dyDescent="0.25">
      <c r="A33" s="264" t="s">
        <v>110</v>
      </c>
      <c r="B33" s="265">
        <v>10943.344667905043</v>
      </c>
      <c r="C33" s="265">
        <v>11808.623486691946</v>
      </c>
      <c r="D33" s="265">
        <v>12671.901858111827</v>
      </c>
      <c r="E33" s="265">
        <v>13539.607426582892</v>
      </c>
      <c r="F33" s="265">
        <v>14462.450331489979</v>
      </c>
      <c r="G33" s="265">
        <v>15456.010600697358</v>
      </c>
      <c r="H33" s="265">
        <v>16542.266462037365</v>
      </c>
      <c r="I33" s="265">
        <v>17719.881140506564</v>
      </c>
      <c r="J33" s="265">
        <v>18984.045328202406</v>
      </c>
      <c r="K33" s="265">
        <v>20343.865839773011</v>
      </c>
      <c r="L33" s="265">
        <v>21812.110580175617</v>
      </c>
      <c r="M33" s="265">
        <v>23381.673656168703</v>
      </c>
      <c r="N33" s="311" t="s">
        <v>440</v>
      </c>
    </row>
    <row r="35" spans="1:14" x14ac:dyDescent="0.2">
      <c r="B35" s="271"/>
      <c r="C35" s="271"/>
      <c r="D35" s="271"/>
      <c r="E35" s="271"/>
      <c r="F35" s="271"/>
      <c r="G35" s="271"/>
      <c r="H35" s="271"/>
      <c r="I35" s="271"/>
      <c r="J35" s="271"/>
      <c r="K35" s="271"/>
      <c r="L35" s="271"/>
      <c r="M35" s="271"/>
    </row>
  </sheetData>
  <hyperlinks>
    <hyperlink ref="A1" location="Índice!A1" display="Retornar ao índice" xr:uid="{E3DF6DD7-6D29-46B1-B6AB-6FC8172ABB03}"/>
  </hyperlinks>
  <pageMargins left="0.511811024" right="0.511811024" top="0.78740157499999996" bottom="0.78740157499999996" header="0.31496062000000002" footer="0.31496062000000002"/>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9B625-E636-4AD0-A4F0-41D4F7950618}">
  <sheetPr published="0" codeName="Plan32">
    <tabColor rgb="FFB1C0CD"/>
  </sheetPr>
  <dimension ref="A1:N35"/>
  <sheetViews>
    <sheetView workbookViewId="0"/>
  </sheetViews>
  <sheetFormatPr defaultColWidth="9.140625" defaultRowHeight="12.75" x14ac:dyDescent="0.2"/>
  <cols>
    <col min="1" max="1" width="46.28515625" style="13" customWidth="1"/>
    <col min="2" max="13" width="11.7109375" style="13" customWidth="1"/>
    <col min="14" max="14" width="56.140625" style="13" bestFit="1" customWidth="1"/>
    <col min="15" max="16384" width="9.140625" style="13"/>
  </cols>
  <sheetData>
    <row r="1" spans="1:14" x14ac:dyDescent="0.2">
      <c r="A1" s="12" t="s">
        <v>19</v>
      </c>
      <c r="B1" s="19"/>
    </row>
    <row r="3" spans="1:14" x14ac:dyDescent="0.2">
      <c r="A3" s="18" t="s">
        <v>405</v>
      </c>
    </row>
    <row r="4" spans="1:14" x14ac:dyDescent="0.2">
      <c r="A4" s="18" t="s">
        <v>504</v>
      </c>
    </row>
    <row r="7" spans="1:14" ht="18" customHeight="1" x14ac:dyDescent="0.2">
      <c r="A7" s="266" t="s">
        <v>250</v>
      </c>
      <c r="B7" s="266">
        <v>2023</v>
      </c>
      <c r="C7" s="266">
        <v>2024</v>
      </c>
      <c r="D7" s="266">
        <v>2025</v>
      </c>
      <c r="E7" s="266">
        <v>2026</v>
      </c>
      <c r="F7" s="266">
        <v>2027</v>
      </c>
      <c r="G7" s="266">
        <v>2028</v>
      </c>
      <c r="H7" s="266">
        <v>2029</v>
      </c>
      <c r="I7" s="266">
        <v>2030</v>
      </c>
      <c r="J7" s="266">
        <v>2031</v>
      </c>
      <c r="K7" s="266">
        <v>2032</v>
      </c>
      <c r="L7" s="266">
        <v>2033</v>
      </c>
      <c r="M7" s="266">
        <v>2034</v>
      </c>
      <c r="N7" s="306" t="s">
        <v>395</v>
      </c>
    </row>
    <row r="8" spans="1:14" x14ac:dyDescent="0.2">
      <c r="A8" s="260" t="s">
        <v>251</v>
      </c>
      <c r="B8" s="267">
        <v>21.505602852213126</v>
      </c>
      <c r="C8" s="268">
        <v>22.666372496037361</v>
      </c>
      <c r="D8" s="268">
        <v>22.353154791687725</v>
      </c>
      <c r="E8" s="268">
        <v>22.371514937328961</v>
      </c>
      <c r="F8" s="268">
        <v>22.305822649177678</v>
      </c>
      <c r="G8" s="268">
        <v>22.258012263064145</v>
      </c>
      <c r="H8" s="268">
        <v>22.116922647159235</v>
      </c>
      <c r="I8" s="268">
        <v>21.952700105745418</v>
      </c>
      <c r="J8" s="268">
        <v>21.867211345379829</v>
      </c>
      <c r="K8" s="268">
        <v>21.899677237501422</v>
      </c>
      <c r="L8" s="268">
        <v>21.887154753416361</v>
      </c>
      <c r="M8" s="268">
        <v>21.876165035198756</v>
      </c>
      <c r="N8" s="307" t="s">
        <v>499</v>
      </c>
    </row>
    <row r="9" spans="1:14" x14ac:dyDescent="0.2">
      <c r="A9" s="260" t="s">
        <v>252</v>
      </c>
      <c r="B9" s="267">
        <v>4.130447317523064</v>
      </c>
      <c r="C9" s="268">
        <v>4.4177199719092419</v>
      </c>
      <c r="D9" s="268">
        <v>4.5400488242104284</v>
      </c>
      <c r="E9" s="268">
        <v>4.5532815114811731</v>
      </c>
      <c r="F9" s="268">
        <v>4.6113714692169765</v>
      </c>
      <c r="G9" s="268">
        <v>4.5979402171654762</v>
      </c>
      <c r="H9" s="268">
        <v>4.6190148610032491</v>
      </c>
      <c r="I9" s="268">
        <v>4.5965512316269228</v>
      </c>
      <c r="J9" s="268">
        <v>4.5694321127511213</v>
      </c>
      <c r="K9" s="268">
        <v>4.6248671812241939</v>
      </c>
      <c r="L9" s="268">
        <v>4.5946121667718929</v>
      </c>
      <c r="M9" s="268">
        <v>4.5648864914019995</v>
      </c>
      <c r="N9" s="307" t="s">
        <v>500</v>
      </c>
    </row>
    <row r="10" spans="1:14" x14ac:dyDescent="0.2">
      <c r="A10" s="260" t="s">
        <v>253</v>
      </c>
      <c r="B10" s="267">
        <v>17.375155534690062</v>
      </c>
      <c r="C10" s="268">
        <v>18.248652524128119</v>
      </c>
      <c r="D10" s="268">
        <v>17.813105967477298</v>
      </c>
      <c r="E10" s="268">
        <v>17.818233425847794</v>
      </c>
      <c r="F10" s="268">
        <v>17.694451179960701</v>
      </c>
      <c r="G10" s="268">
        <v>17.660072045898669</v>
      </c>
      <c r="H10" s="268">
        <v>17.497907786155984</v>
      </c>
      <c r="I10" s="268">
        <v>17.356148874118492</v>
      </c>
      <c r="J10" s="268">
        <v>17.297779232628706</v>
      </c>
      <c r="K10" s="268">
        <v>17.274810056277232</v>
      </c>
      <c r="L10" s="268">
        <v>17.292542586644462</v>
      </c>
      <c r="M10" s="268">
        <v>17.31127854379676</v>
      </c>
      <c r="N10" s="307" t="s">
        <v>359</v>
      </c>
    </row>
    <row r="11" spans="1:14" x14ac:dyDescent="0.2">
      <c r="A11" s="260" t="s">
        <v>254</v>
      </c>
      <c r="B11" s="267">
        <v>19.463176959828971</v>
      </c>
      <c r="C11" s="268">
        <v>18.691064446231159</v>
      </c>
      <c r="D11" s="268">
        <v>19.167969766640812</v>
      </c>
      <c r="E11" s="268">
        <v>19.500885529920765</v>
      </c>
      <c r="F11" s="268">
        <v>19.666238496861812</v>
      </c>
      <c r="G11" s="268">
        <v>19.805148217495212</v>
      </c>
      <c r="H11" s="268">
        <v>20.111018532620552</v>
      </c>
      <c r="I11" s="268">
        <v>20.399522681089195</v>
      </c>
      <c r="J11" s="268">
        <v>20.66032292041314</v>
      </c>
      <c r="K11" s="268">
        <v>20.93008575112049</v>
      </c>
      <c r="L11" s="268">
        <v>20.571092598083986</v>
      </c>
      <c r="M11" s="268">
        <v>20.644075861740621</v>
      </c>
      <c r="N11" s="307" t="s">
        <v>396</v>
      </c>
    </row>
    <row r="12" spans="1:14" x14ac:dyDescent="0.2">
      <c r="A12" s="261" t="s">
        <v>255</v>
      </c>
      <c r="B12" s="267">
        <v>17.78734285386831</v>
      </c>
      <c r="C12" s="268">
        <v>17.189982663097116</v>
      </c>
      <c r="D12" s="268">
        <v>17.671840887178167</v>
      </c>
      <c r="E12" s="268">
        <v>18.024469910711886</v>
      </c>
      <c r="F12" s="268">
        <v>18.206681194650919</v>
      </c>
      <c r="G12" s="268">
        <v>18.3625036381213</v>
      </c>
      <c r="H12" s="268">
        <v>18.677566882428508</v>
      </c>
      <c r="I12" s="268">
        <v>18.975501110874891</v>
      </c>
      <c r="J12" s="268">
        <v>19.247902291610387</v>
      </c>
      <c r="K12" s="268">
        <v>19.523899419976924</v>
      </c>
      <c r="L12" s="268">
        <v>19.175937489683452</v>
      </c>
      <c r="M12" s="268">
        <v>19.259593318064482</v>
      </c>
      <c r="N12" s="308" t="s">
        <v>397</v>
      </c>
    </row>
    <row r="13" spans="1:14" x14ac:dyDescent="0.2">
      <c r="A13" s="262" t="s">
        <v>256</v>
      </c>
      <c r="B13" s="269">
        <v>8.2138773789326081</v>
      </c>
      <c r="C13" s="270">
        <v>7.9712941110203301</v>
      </c>
      <c r="D13" s="270">
        <v>8.3550397376276031</v>
      </c>
      <c r="E13" s="270">
        <v>8.6537982877214041</v>
      </c>
      <c r="F13" s="270">
        <v>8.8243140594459248</v>
      </c>
      <c r="G13" s="270">
        <v>8.9799077784592072</v>
      </c>
      <c r="H13" s="270">
        <v>9.1074464030230242</v>
      </c>
      <c r="I13" s="270">
        <v>9.2197227950585994</v>
      </c>
      <c r="J13" s="270">
        <v>9.325283336799945</v>
      </c>
      <c r="K13" s="270">
        <v>9.4249603083057458</v>
      </c>
      <c r="L13" s="270">
        <v>9.5170875006263778</v>
      </c>
      <c r="M13" s="270">
        <v>9.6083239937416138</v>
      </c>
      <c r="N13" s="309" t="s">
        <v>366</v>
      </c>
    </row>
    <row r="14" spans="1:14" x14ac:dyDescent="0.2">
      <c r="A14" s="262" t="s">
        <v>257</v>
      </c>
      <c r="B14" s="269">
        <v>3.3237250456031799</v>
      </c>
      <c r="C14" s="270">
        <v>3.1411509843891725</v>
      </c>
      <c r="D14" s="270">
        <v>3.1996825540104634</v>
      </c>
      <c r="E14" s="270">
        <v>3.1860743957303206</v>
      </c>
      <c r="F14" s="270">
        <v>3.1729614763032954</v>
      </c>
      <c r="G14" s="270">
        <v>3.1610353349507125</v>
      </c>
      <c r="H14" s="270">
        <v>3.1470388379340393</v>
      </c>
      <c r="I14" s="270">
        <v>3.1327553367414294</v>
      </c>
      <c r="J14" s="270">
        <v>3.1180968762790644</v>
      </c>
      <c r="K14" s="270">
        <v>3.1026690909218244</v>
      </c>
      <c r="L14" s="270">
        <v>3.0857371997037477</v>
      </c>
      <c r="M14" s="270">
        <v>3.069535059651614</v>
      </c>
      <c r="N14" s="309" t="s">
        <v>473</v>
      </c>
    </row>
    <row r="15" spans="1:14" x14ac:dyDescent="0.2">
      <c r="A15" s="262" t="s">
        <v>258</v>
      </c>
      <c r="B15" s="269">
        <v>0.84682735414218357</v>
      </c>
      <c r="C15" s="270">
        <v>0.94114333553805829</v>
      </c>
      <c r="D15" s="270">
        <v>0.99372194732469177</v>
      </c>
      <c r="E15" s="270">
        <v>1.0518882953621218</v>
      </c>
      <c r="F15" s="270">
        <v>1.0885835811136326</v>
      </c>
      <c r="G15" s="270">
        <v>1.1251565343907082</v>
      </c>
      <c r="H15" s="270">
        <v>1.1592330343759458</v>
      </c>
      <c r="I15" s="270">
        <v>1.1923283587934894</v>
      </c>
      <c r="J15" s="270">
        <v>1.2251076879342504</v>
      </c>
      <c r="K15" s="270">
        <v>1.2570289814857376</v>
      </c>
      <c r="L15" s="270">
        <v>1.2873717359448169</v>
      </c>
      <c r="M15" s="270">
        <v>1.3170818838975269</v>
      </c>
      <c r="N15" s="309" t="s">
        <v>474</v>
      </c>
    </row>
    <row r="16" spans="1:14" x14ac:dyDescent="0.2">
      <c r="A16" s="262" t="s">
        <v>259</v>
      </c>
      <c r="B16" s="269">
        <v>0.66575698362525693</v>
      </c>
      <c r="C16" s="270">
        <v>0.68696602907203397</v>
      </c>
      <c r="D16" s="270">
        <v>0.72832858369721487</v>
      </c>
      <c r="E16" s="270">
        <v>0.76146329210813657</v>
      </c>
      <c r="F16" s="270">
        <v>0.7766156088015842</v>
      </c>
      <c r="G16" s="270">
        <v>0.7898211872663301</v>
      </c>
      <c r="H16" s="270">
        <v>0.80078068210370557</v>
      </c>
      <c r="I16" s="270">
        <v>0.81092233505113631</v>
      </c>
      <c r="J16" s="270">
        <v>0.81697918946638781</v>
      </c>
      <c r="K16" s="270">
        <v>0.82000230552046138</v>
      </c>
      <c r="L16" s="270">
        <v>0.82158074176652252</v>
      </c>
      <c r="M16" s="270">
        <v>0.82204299278495307</v>
      </c>
      <c r="N16" s="309" t="s">
        <v>368</v>
      </c>
    </row>
    <row r="17" spans="1:14" x14ac:dyDescent="0.2">
      <c r="A17" s="262" t="s">
        <v>210</v>
      </c>
      <c r="B17" s="269">
        <v>0.34256275559002886</v>
      </c>
      <c r="C17" s="270">
        <v>0.40190307012582432</v>
      </c>
      <c r="D17" s="270">
        <v>0.45650901398587007</v>
      </c>
      <c r="E17" s="270">
        <v>0.50144335105576743</v>
      </c>
      <c r="F17" s="270">
        <v>0.50784067636857311</v>
      </c>
      <c r="G17" s="270">
        <v>0.50636152072651675</v>
      </c>
      <c r="H17" s="270">
        <v>0.50868242708859268</v>
      </c>
      <c r="I17" s="270">
        <v>0.50620855465989767</v>
      </c>
      <c r="J17" s="270">
        <v>0.50322198292861497</v>
      </c>
      <c r="K17" s="270">
        <v>0.5093269308504712</v>
      </c>
      <c r="L17" s="270">
        <v>0.50599500951089493</v>
      </c>
      <c r="M17" s="270">
        <v>0.50272138317518744</v>
      </c>
      <c r="N17" s="309" t="s">
        <v>371</v>
      </c>
    </row>
    <row r="18" spans="1:14" x14ac:dyDescent="0.2">
      <c r="A18" s="262" t="s">
        <v>260</v>
      </c>
      <c r="B18" s="269">
        <v>3.913693151062838E-2</v>
      </c>
      <c r="C18" s="270">
        <v>4.3022856021398853E-2</v>
      </c>
      <c r="D18" s="270">
        <v>4.342678851442984E-2</v>
      </c>
      <c r="E18" s="270">
        <v>4.3032318153081749E-2</v>
      </c>
      <c r="F18" s="270">
        <v>4.2797634381758307E-2</v>
      </c>
      <c r="G18" s="270">
        <v>4.2528553187129739E-2</v>
      </c>
      <c r="H18" s="270">
        <v>4.2767177296447467E-2</v>
      </c>
      <c r="I18" s="270">
        <v>4.2982463191895914E-2</v>
      </c>
      <c r="J18" s="270">
        <v>4.3053438061697757E-2</v>
      </c>
      <c r="K18" s="270">
        <v>4.3462557969067193E-2</v>
      </c>
      <c r="L18" s="270">
        <v>4.3577425277456672E-2</v>
      </c>
      <c r="M18" s="270">
        <v>4.3691543243884447E-2</v>
      </c>
      <c r="N18" s="309" t="s">
        <v>398</v>
      </c>
    </row>
    <row r="19" spans="1:14" x14ac:dyDescent="0.2">
      <c r="A19" s="262" t="s">
        <v>213</v>
      </c>
      <c r="B19" s="269">
        <v>3.6432341750351198E-2</v>
      </c>
      <c r="C19" s="270">
        <v>3.3833869070046797E-2</v>
      </c>
      <c r="D19" s="270">
        <v>3.1805839990411387E-2</v>
      </c>
      <c r="E19" s="270">
        <v>2.9864156183915028E-2</v>
      </c>
      <c r="F19" s="270">
        <v>2.8137723193816744E-2</v>
      </c>
      <c r="G19" s="270">
        <v>2.6570814849870797E-2</v>
      </c>
      <c r="H19" s="270">
        <v>2.5087527100644338E-2</v>
      </c>
      <c r="I19" s="270">
        <v>2.3680999195052708E-2</v>
      </c>
      <c r="J19" s="270">
        <v>1.955402744695621E-2</v>
      </c>
      <c r="K19" s="270">
        <v>1.5811724712233424E-2</v>
      </c>
      <c r="L19" s="270">
        <v>1.2423873472091172E-2</v>
      </c>
      <c r="M19" s="270">
        <v>9.3732606164880859E-3</v>
      </c>
      <c r="N19" s="309" t="s">
        <v>374</v>
      </c>
    </row>
    <row r="20" spans="1:14" x14ac:dyDescent="0.2">
      <c r="A20" s="262" t="s">
        <v>261</v>
      </c>
      <c r="B20" s="269">
        <v>0.24759434620509857</v>
      </c>
      <c r="C20" s="270">
        <v>1.4614942399362649E-2</v>
      </c>
      <c r="D20" s="270">
        <v>4.4094980445906547E-2</v>
      </c>
      <c r="E20" s="270">
        <v>1.2866462165391123E-2</v>
      </c>
      <c r="F20" s="270">
        <v>1.265394690691358E-2</v>
      </c>
      <c r="G20" s="270">
        <v>1.2449343437180344E-2</v>
      </c>
      <c r="H20" s="270">
        <v>0.18866395094102728</v>
      </c>
      <c r="I20" s="270">
        <v>0.37088108809075115</v>
      </c>
      <c r="J20" s="270">
        <v>0.54674912026505729</v>
      </c>
      <c r="K20" s="270">
        <v>0.71631064903613539</v>
      </c>
      <c r="L20" s="270">
        <v>0.29312511172723127</v>
      </c>
      <c r="M20" s="270">
        <v>0.30234048181804046</v>
      </c>
      <c r="N20" s="309" t="s">
        <v>399</v>
      </c>
    </row>
    <row r="21" spans="1:14" x14ac:dyDescent="0.2">
      <c r="A21" s="262" t="s">
        <v>262</v>
      </c>
      <c r="B21" s="269">
        <v>0.19797521992860248</v>
      </c>
      <c r="C21" s="270">
        <v>0.16903653088024789</v>
      </c>
      <c r="D21" s="270">
        <v>0.16903653088024789</v>
      </c>
      <c r="E21" s="270">
        <v>0.16903653088024789</v>
      </c>
      <c r="F21" s="270">
        <v>0.16903653088024792</v>
      </c>
      <c r="G21" s="270">
        <v>0.16903653088024792</v>
      </c>
      <c r="H21" s="270">
        <v>0.16903653088024795</v>
      </c>
      <c r="I21" s="270">
        <v>0.16903653088024795</v>
      </c>
      <c r="J21" s="270">
        <v>0.16903653088024795</v>
      </c>
      <c r="K21" s="270">
        <v>0.16903653088024795</v>
      </c>
      <c r="L21" s="270">
        <v>0.16903653088024792</v>
      </c>
      <c r="M21" s="270">
        <v>0.16903653088024795</v>
      </c>
      <c r="N21" s="309" t="s">
        <v>475</v>
      </c>
    </row>
    <row r="22" spans="1:14" x14ac:dyDescent="0.2">
      <c r="A22" s="262" t="s">
        <v>263</v>
      </c>
      <c r="B22" s="269">
        <v>0.65282761808823175</v>
      </c>
      <c r="C22" s="270">
        <v>0.29076286286756686</v>
      </c>
      <c r="D22" s="270">
        <v>0.32792133046137922</v>
      </c>
      <c r="E22" s="270">
        <v>0.322462169109067</v>
      </c>
      <c r="F22" s="270">
        <v>0.3171360638956407</v>
      </c>
      <c r="G22" s="270">
        <v>0.31200824571148672</v>
      </c>
      <c r="H22" s="270">
        <v>0.30675570782049577</v>
      </c>
      <c r="I22" s="270">
        <v>0.30155658875589308</v>
      </c>
      <c r="J22" s="270">
        <v>0.29640241012410679</v>
      </c>
      <c r="K22" s="270">
        <v>0.2912563366283073</v>
      </c>
      <c r="L22" s="270">
        <v>0.28605180633873462</v>
      </c>
      <c r="M22" s="270">
        <v>0.28099736880396536</v>
      </c>
      <c r="N22" s="309" t="s">
        <v>400</v>
      </c>
    </row>
    <row r="23" spans="1:14" x14ac:dyDescent="0.2">
      <c r="A23" s="262" t="s">
        <v>264</v>
      </c>
      <c r="B23" s="269">
        <v>0.14074905554693207</v>
      </c>
      <c r="C23" s="270">
        <v>0.15035152589854681</v>
      </c>
      <c r="D23" s="270">
        <v>0.15020196153166893</v>
      </c>
      <c r="E23" s="270">
        <v>0.14962155131862123</v>
      </c>
      <c r="F23" s="270">
        <v>0.14906320657744562</v>
      </c>
      <c r="G23" s="270">
        <v>0.1485594711311608</v>
      </c>
      <c r="H23" s="270">
        <v>0.14795729090226986</v>
      </c>
      <c r="I23" s="270">
        <v>0.14734044785741604</v>
      </c>
      <c r="J23" s="270">
        <v>0.14670480544403958</v>
      </c>
      <c r="K23" s="270">
        <v>0.14603179959254772</v>
      </c>
      <c r="L23" s="270">
        <v>0.14528681204652683</v>
      </c>
      <c r="M23" s="270">
        <v>0.14457499916224484</v>
      </c>
      <c r="N23" s="309" t="s">
        <v>378</v>
      </c>
    </row>
    <row r="24" spans="1:14" x14ac:dyDescent="0.2">
      <c r="A24" s="262" t="s">
        <v>265</v>
      </c>
      <c r="B24" s="269">
        <v>1.1838222217444982</v>
      </c>
      <c r="C24" s="270">
        <v>1.3014465936716642</v>
      </c>
      <c r="D24" s="270">
        <v>1.3136656003983913</v>
      </c>
      <c r="E24" s="270">
        <v>1.3017328242985071</v>
      </c>
      <c r="F24" s="270">
        <v>1.2946336118560089</v>
      </c>
      <c r="G24" s="270">
        <v>1.2864938732018327</v>
      </c>
      <c r="H24" s="270">
        <v>1.2937122813448214</v>
      </c>
      <c r="I24" s="270">
        <v>1.300224705697997</v>
      </c>
      <c r="J24" s="270">
        <v>1.3023717040863414</v>
      </c>
      <c r="K24" s="270">
        <v>1.3147476307236707</v>
      </c>
      <c r="L24" s="270">
        <v>1.3182223806833981</v>
      </c>
      <c r="M24" s="270">
        <v>1.3216744629582313</v>
      </c>
      <c r="N24" s="309" t="s">
        <v>401</v>
      </c>
    </row>
    <row r="25" spans="1:14" x14ac:dyDescent="0.2">
      <c r="A25" s="262" t="s">
        <v>266</v>
      </c>
      <c r="B25" s="269">
        <v>7.5000746351329473E-2</v>
      </c>
      <c r="C25" s="270">
        <v>7.9423603934796916E-2</v>
      </c>
      <c r="D25" s="270">
        <v>8.0169295348842762E-2</v>
      </c>
      <c r="E25" s="270">
        <v>7.9441071780232062E-2</v>
      </c>
      <c r="F25" s="270">
        <v>7.9007826927908753E-2</v>
      </c>
      <c r="G25" s="270">
        <v>7.8511081704443098E-2</v>
      </c>
      <c r="H25" s="270">
        <v>7.8951600733173297E-2</v>
      </c>
      <c r="I25" s="270">
        <v>7.9349035568376733E-2</v>
      </c>
      <c r="J25" s="270">
        <v>7.948006080634934E-2</v>
      </c>
      <c r="K25" s="270">
        <v>8.0235328598626754E-2</v>
      </c>
      <c r="L25" s="270">
        <v>8.0447382758909461E-2</v>
      </c>
      <c r="M25" s="270">
        <v>8.0658053574507962E-2</v>
      </c>
      <c r="N25" s="309" t="s">
        <v>501</v>
      </c>
    </row>
    <row r="26" spans="1:14" x14ac:dyDescent="0.2">
      <c r="A26" s="262" t="s">
        <v>267</v>
      </c>
      <c r="B26" s="269">
        <v>0.15872014866909168</v>
      </c>
      <c r="C26" s="270">
        <v>0.16856105117127204</v>
      </c>
      <c r="D26" s="270">
        <v>0.17038816083877062</v>
      </c>
      <c r="E26" s="270">
        <v>0.16855688610561981</v>
      </c>
      <c r="F26" s="270">
        <v>0.16711790992128872</v>
      </c>
      <c r="G26" s="270">
        <v>0.16540225117437887</v>
      </c>
      <c r="H26" s="270">
        <v>0.16378814863232594</v>
      </c>
      <c r="I26" s="270">
        <v>0.16268654076373976</v>
      </c>
      <c r="J26" s="270">
        <v>0.16171593035024304</v>
      </c>
      <c r="K26" s="270">
        <v>0.16050610780757615</v>
      </c>
      <c r="L26" s="270">
        <v>0.1594494080974197</v>
      </c>
      <c r="M26" s="270">
        <v>0.15834773164089777</v>
      </c>
      <c r="N26" s="309" t="s">
        <v>502</v>
      </c>
    </row>
    <row r="27" spans="1:14" x14ac:dyDescent="0.2">
      <c r="A27" s="262" t="s">
        <v>268</v>
      </c>
      <c r="B27" s="269">
        <v>2.5516924729599766E-2</v>
      </c>
      <c r="C27" s="270">
        <v>0.19648876522091885</v>
      </c>
      <c r="D27" s="270">
        <v>1.8132289036016415E-2</v>
      </c>
      <c r="E27" s="270">
        <v>1.7830426722286769E-2</v>
      </c>
      <c r="F27" s="270">
        <v>1.7535921698687968E-2</v>
      </c>
      <c r="G27" s="270">
        <v>1.7252380883247872E-2</v>
      </c>
      <c r="H27" s="270">
        <v>1.6961943737612742E-2</v>
      </c>
      <c r="I27" s="270">
        <v>1.6674460366282794E-2</v>
      </c>
      <c r="J27" s="270">
        <v>1.6389461959612162E-2</v>
      </c>
      <c r="K27" s="270">
        <v>1.6104911723446871E-2</v>
      </c>
      <c r="L27" s="270">
        <v>1.5817129140427773E-2</v>
      </c>
      <c r="M27" s="270">
        <v>1.5537645880933865E-2</v>
      </c>
      <c r="N27" s="309" t="s">
        <v>402</v>
      </c>
    </row>
    <row r="28" spans="1:14" x14ac:dyDescent="0.2">
      <c r="A28" s="262" t="s">
        <v>219</v>
      </c>
      <c r="B28" s="269">
        <v>1.5197507332614266</v>
      </c>
      <c r="C28" s="270">
        <v>1.4263657193783554</v>
      </c>
      <c r="D28" s="270">
        <v>1.4171624095750286</v>
      </c>
      <c r="E28" s="270">
        <v>1.4040672247598132</v>
      </c>
      <c r="F28" s="270">
        <v>1.3891871574925911</v>
      </c>
      <c r="G28" s="270">
        <v>1.3725370039842961</v>
      </c>
      <c r="H28" s="270">
        <v>1.353046991948351</v>
      </c>
      <c r="I28" s="270">
        <v>1.3326975486625476</v>
      </c>
      <c r="J28" s="270">
        <v>1.3124950334887457</v>
      </c>
      <c r="K28" s="270">
        <v>1.2923382807347454</v>
      </c>
      <c r="L28" s="270">
        <v>1.2718617743524618</v>
      </c>
      <c r="M28" s="270">
        <v>1.2519598060203307</v>
      </c>
      <c r="N28" s="309" t="s">
        <v>379</v>
      </c>
    </row>
    <row r="29" spans="1:14" x14ac:dyDescent="0.2">
      <c r="A29" s="262" t="s">
        <v>269</v>
      </c>
      <c r="B29" s="269">
        <v>0.11706704818926202</v>
      </c>
      <c r="C29" s="270">
        <v>0.17361681243751517</v>
      </c>
      <c r="D29" s="270">
        <v>0.17255386351122595</v>
      </c>
      <c r="E29" s="270">
        <v>0.17129066725735481</v>
      </c>
      <c r="F29" s="270">
        <v>0.17005825888560178</v>
      </c>
      <c r="G29" s="270">
        <v>0.16887173218255572</v>
      </c>
      <c r="H29" s="270">
        <v>0.16765634656578282</v>
      </c>
      <c r="I29" s="270">
        <v>0.16645332154013864</v>
      </c>
      <c r="J29" s="270">
        <v>0.16526069528873055</v>
      </c>
      <c r="K29" s="270">
        <v>0.16406994448607834</v>
      </c>
      <c r="L29" s="270">
        <v>0.16286566735618471</v>
      </c>
      <c r="M29" s="270">
        <v>0.16169612021381599</v>
      </c>
      <c r="N29" s="309" t="s">
        <v>367</v>
      </c>
    </row>
    <row r="30" spans="1:14" x14ac:dyDescent="0.2">
      <c r="A30" s="261" t="s">
        <v>270</v>
      </c>
      <c r="B30" s="267">
        <v>1.6758341059606601</v>
      </c>
      <c r="C30" s="268">
        <v>1.5010817831340417</v>
      </c>
      <c r="D30" s="268">
        <v>1.4961288794626464</v>
      </c>
      <c r="E30" s="268">
        <v>1.4764156192088815</v>
      </c>
      <c r="F30" s="268">
        <v>1.4595573022108945</v>
      </c>
      <c r="G30" s="268">
        <v>1.4426445793739098</v>
      </c>
      <c r="H30" s="268">
        <v>1.4334516501920407</v>
      </c>
      <c r="I30" s="268">
        <v>1.4240215702143042</v>
      </c>
      <c r="J30" s="268">
        <v>1.4124206288027528</v>
      </c>
      <c r="K30" s="268">
        <v>1.4061863311435627</v>
      </c>
      <c r="L30" s="268">
        <v>1.3951551084005354</v>
      </c>
      <c r="M30" s="268">
        <v>1.3844825436761405</v>
      </c>
      <c r="N30" s="308" t="s">
        <v>382</v>
      </c>
    </row>
    <row r="31" spans="1:14" x14ac:dyDescent="0.2">
      <c r="A31" s="260" t="s">
        <v>239</v>
      </c>
      <c r="B31" s="267">
        <v>-2.0880214251389089</v>
      </c>
      <c r="C31" s="268">
        <v>-0.44241192210304048</v>
      </c>
      <c r="D31" s="268">
        <v>-1.3548637991635117</v>
      </c>
      <c r="E31" s="268">
        <v>-1.6826521040729736</v>
      </c>
      <c r="F31" s="268">
        <v>-1.9717873169011104</v>
      </c>
      <c r="G31" s="268">
        <v>-2.1450761715965405</v>
      </c>
      <c r="H31" s="268">
        <v>-2.6131107464645664</v>
      </c>
      <c r="I31" s="268">
        <v>-3.0433738069707021</v>
      </c>
      <c r="J31" s="268">
        <v>-3.3625436877844321</v>
      </c>
      <c r="K31" s="268">
        <v>-3.6552756948432559</v>
      </c>
      <c r="L31" s="268">
        <v>-3.2785500114395218</v>
      </c>
      <c r="M31" s="268">
        <f>M10-M11</f>
        <v>-3.3327973179438608</v>
      </c>
      <c r="N31" s="307" t="s">
        <v>490</v>
      </c>
    </row>
    <row r="32" spans="1:14" x14ac:dyDescent="0.2">
      <c r="A32" s="263" t="s">
        <v>271</v>
      </c>
      <c r="B32" s="129"/>
      <c r="C32" s="131"/>
      <c r="D32" s="131"/>
      <c r="E32" s="131"/>
      <c r="F32" s="131"/>
      <c r="G32" s="131"/>
      <c r="H32" s="131"/>
      <c r="I32" s="131"/>
      <c r="J32" s="131"/>
      <c r="K32" s="131"/>
      <c r="L32" s="131"/>
      <c r="M32" s="131"/>
      <c r="N32" s="310" t="s">
        <v>271</v>
      </c>
    </row>
    <row r="33" spans="1:14" ht="13.5" thickBot="1" x14ac:dyDescent="0.25">
      <c r="A33" s="264" t="s">
        <v>110</v>
      </c>
      <c r="B33" s="265">
        <v>10943.344667905043</v>
      </c>
      <c r="C33" s="265">
        <v>11790.965294157777</v>
      </c>
      <c r="D33" s="265">
        <v>12576.30674494336</v>
      </c>
      <c r="E33" s="265">
        <v>13393.982992074019</v>
      </c>
      <c r="F33" s="265">
        <v>14215.791279370462</v>
      </c>
      <c r="G33" s="265">
        <v>15054.111146386052</v>
      </c>
      <c r="H33" s="265">
        <v>15944.178092775297</v>
      </c>
      <c r="I33" s="265">
        <v>16891.179156138209</v>
      </c>
      <c r="J33" s="265">
        <v>17899.125944741434</v>
      </c>
      <c r="K33" s="265">
        <v>18973.262275929457</v>
      </c>
      <c r="L33" s="265">
        <v>20122.548781714235</v>
      </c>
      <c r="M33" s="265">
        <v>21337.292131639751</v>
      </c>
      <c r="N33" s="311" t="s">
        <v>440</v>
      </c>
    </row>
    <row r="35" spans="1:14" x14ac:dyDescent="0.2">
      <c r="B35" s="271"/>
      <c r="C35" s="271"/>
      <c r="D35" s="271"/>
      <c r="E35" s="271"/>
      <c r="F35" s="271"/>
      <c r="G35" s="271"/>
      <c r="H35" s="271"/>
      <c r="I35" s="271"/>
      <c r="J35" s="271"/>
      <c r="K35" s="271"/>
      <c r="L35" s="271"/>
      <c r="M35" s="271"/>
    </row>
  </sheetData>
  <hyperlinks>
    <hyperlink ref="A1" location="Índice!A1" display="Retornar ao índice" xr:uid="{FE68C078-30C4-4E88-8B55-A18AAC68CD8A}"/>
  </hyperlinks>
  <pageMargins left="0.511811024" right="0.511811024" top="0.78740157499999996" bottom="0.78740157499999996" header="0.31496062000000002" footer="0.31496062000000002"/>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ublished="0" codeName="Plan34">
    <tabColor rgb="FFBD534B"/>
  </sheetPr>
  <dimension ref="A1:H23"/>
  <sheetViews>
    <sheetView workbookViewId="0"/>
  </sheetViews>
  <sheetFormatPr defaultColWidth="9.140625" defaultRowHeight="12.75" x14ac:dyDescent="0.2"/>
  <cols>
    <col min="1" max="1" width="48.140625" style="13" customWidth="1"/>
    <col min="2" max="7" width="14.140625" style="13" customWidth="1"/>
    <col min="8" max="8" width="50.7109375" style="13" bestFit="1" customWidth="1"/>
    <col min="9" max="16384" width="9.140625" style="13"/>
  </cols>
  <sheetData>
    <row r="1" spans="1:8" x14ac:dyDescent="0.2">
      <c r="A1" s="12" t="s">
        <v>19</v>
      </c>
    </row>
    <row r="2" spans="1:8" x14ac:dyDescent="0.2">
      <c r="A2" s="12"/>
    </row>
    <row r="3" spans="1:8" x14ac:dyDescent="0.2">
      <c r="A3" s="14" t="s">
        <v>20</v>
      </c>
    </row>
    <row r="4" spans="1:8" x14ac:dyDescent="0.2">
      <c r="A4" s="14" t="s">
        <v>419</v>
      </c>
    </row>
    <row r="5" spans="1:8" x14ac:dyDescent="0.2">
      <c r="A5" s="14"/>
    </row>
    <row r="6" spans="1:8" x14ac:dyDescent="0.2">
      <c r="A6" s="10" t="s">
        <v>35</v>
      </c>
    </row>
    <row r="7" spans="1:8" ht="13.5" thickBot="1" x14ac:dyDescent="0.25">
      <c r="A7" s="11" t="s">
        <v>420</v>
      </c>
    </row>
    <row r="8" spans="1:8" x14ac:dyDescent="0.2">
      <c r="A8" s="457" t="s">
        <v>20</v>
      </c>
      <c r="B8" s="452">
        <v>2024</v>
      </c>
      <c r="C8" s="453"/>
      <c r="D8" s="453"/>
      <c r="E8" s="453">
        <v>2025</v>
      </c>
      <c r="F8" s="453"/>
      <c r="G8" s="454"/>
      <c r="H8" s="455" t="s">
        <v>40</v>
      </c>
    </row>
    <row r="9" spans="1:8" x14ac:dyDescent="0.2">
      <c r="A9" s="458"/>
      <c r="B9" s="24" t="s">
        <v>50</v>
      </c>
      <c r="C9" s="24" t="s">
        <v>508</v>
      </c>
      <c r="D9" s="25" t="s">
        <v>21</v>
      </c>
      <c r="E9" s="24" t="s">
        <v>50</v>
      </c>
      <c r="F9" s="24" t="s">
        <v>508</v>
      </c>
      <c r="G9" s="312" t="s">
        <v>21</v>
      </c>
      <c r="H9" s="456"/>
    </row>
    <row r="10" spans="1:8" x14ac:dyDescent="0.2">
      <c r="A10" s="458"/>
      <c r="B10" s="24" t="s">
        <v>50</v>
      </c>
      <c r="C10" s="24" t="s">
        <v>509</v>
      </c>
      <c r="D10" s="313" t="s">
        <v>406</v>
      </c>
      <c r="E10" s="24" t="s">
        <v>50</v>
      </c>
      <c r="F10" s="24" t="s">
        <v>509</v>
      </c>
      <c r="G10" s="314" t="s">
        <v>406</v>
      </c>
      <c r="H10" s="456"/>
    </row>
    <row r="11" spans="1:8" x14ac:dyDescent="0.2">
      <c r="A11" s="26" t="s">
        <v>22</v>
      </c>
      <c r="B11" s="27">
        <v>2.8117593385737054</v>
      </c>
      <c r="C11" s="27">
        <v>3.5330182915931143</v>
      </c>
      <c r="D11" s="28" t="s">
        <v>510</v>
      </c>
      <c r="E11" s="27">
        <v>1.8043502427785323</v>
      </c>
      <c r="F11" s="27">
        <v>1.8605098858641638</v>
      </c>
      <c r="G11" s="41" t="s">
        <v>510</v>
      </c>
      <c r="H11" s="46" t="s">
        <v>512</v>
      </c>
    </row>
    <row r="12" spans="1:8" x14ac:dyDescent="0.2">
      <c r="A12" s="29" t="s">
        <v>23</v>
      </c>
      <c r="B12" s="30">
        <v>11578.663747897039</v>
      </c>
      <c r="C12" s="30">
        <v>11808.798214454637</v>
      </c>
      <c r="D12" s="31" t="s">
        <v>510</v>
      </c>
      <c r="E12" s="30">
        <v>12249.073461856005</v>
      </c>
      <c r="F12" s="30">
        <v>12600.256442363181</v>
      </c>
      <c r="G12" s="42" t="s">
        <v>510</v>
      </c>
      <c r="H12" s="47" t="s">
        <v>513</v>
      </c>
    </row>
    <row r="13" spans="1:8" x14ac:dyDescent="0.2">
      <c r="A13" s="32" t="s">
        <v>24</v>
      </c>
      <c r="B13" s="33">
        <v>4.419334504602535</v>
      </c>
      <c r="C13" s="33">
        <v>4.9344955861923516</v>
      </c>
      <c r="D13" s="34" t="s">
        <v>510</v>
      </c>
      <c r="E13" s="33">
        <v>3.6605738235857741</v>
      </c>
      <c r="F13" s="33">
        <v>4.4413390562955879</v>
      </c>
      <c r="G13" s="34" t="s">
        <v>510</v>
      </c>
      <c r="H13" s="48" t="s">
        <v>514</v>
      </c>
    </row>
    <row r="14" spans="1:8" x14ac:dyDescent="0.2">
      <c r="A14" s="29" t="s">
        <v>25</v>
      </c>
      <c r="B14" s="30">
        <v>5.4</v>
      </c>
      <c r="C14" s="30">
        <v>5.95</v>
      </c>
      <c r="D14" s="35" t="s">
        <v>510</v>
      </c>
      <c r="E14" s="30">
        <v>5.4735312966652643</v>
      </c>
      <c r="F14" s="30">
        <v>5.95</v>
      </c>
      <c r="G14" s="43" t="s">
        <v>510</v>
      </c>
      <c r="H14" s="47" t="s">
        <v>515</v>
      </c>
    </row>
    <row r="15" spans="1:8" x14ac:dyDescent="0.2">
      <c r="A15" s="32" t="s">
        <v>26</v>
      </c>
      <c r="B15" s="33">
        <v>2.5</v>
      </c>
      <c r="C15" s="33">
        <v>2.7</v>
      </c>
      <c r="D15" s="36" t="s">
        <v>510</v>
      </c>
      <c r="E15" s="33">
        <v>1.2</v>
      </c>
      <c r="F15" s="33">
        <v>1.0232804372252902</v>
      </c>
      <c r="G15" s="44" t="s">
        <v>511</v>
      </c>
      <c r="H15" s="48" t="s">
        <v>37</v>
      </c>
    </row>
    <row r="16" spans="1:8" x14ac:dyDescent="0.2">
      <c r="A16" s="29" t="s">
        <v>27</v>
      </c>
      <c r="B16" s="30">
        <v>7.0100000000000051</v>
      </c>
      <c r="C16" s="30">
        <v>6.8079999999999918</v>
      </c>
      <c r="D16" s="35" t="s">
        <v>511</v>
      </c>
      <c r="E16" s="30">
        <v>2.4143999999999943</v>
      </c>
      <c r="F16" s="30">
        <v>2.2355598024719869</v>
      </c>
      <c r="G16" s="43" t="s">
        <v>511</v>
      </c>
      <c r="H16" s="47" t="s">
        <v>516</v>
      </c>
    </row>
    <row r="17" spans="1:8" x14ac:dyDescent="0.2">
      <c r="A17" s="32" t="s">
        <v>28</v>
      </c>
      <c r="B17" s="33">
        <v>11.5</v>
      </c>
      <c r="C17" s="33">
        <v>12.25</v>
      </c>
      <c r="D17" s="36" t="s">
        <v>510</v>
      </c>
      <c r="E17" s="33">
        <v>10</v>
      </c>
      <c r="F17" s="33">
        <v>14.250000000000002</v>
      </c>
      <c r="G17" s="44" t="s">
        <v>510</v>
      </c>
      <c r="H17" s="48" t="s">
        <v>38</v>
      </c>
    </row>
    <row r="18" spans="1:8" x14ac:dyDescent="0.2">
      <c r="A18" s="29" t="s">
        <v>29</v>
      </c>
      <c r="B18" s="30">
        <v>6.1716576071377149</v>
      </c>
      <c r="C18" s="30">
        <v>7.5048360858047891</v>
      </c>
      <c r="D18" s="35" t="s">
        <v>510</v>
      </c>
      <c r="E18" s="30">
        <v>5.4763024132516547</v>
      </c>
      <c r="F18" s="30">
        <v>7.1836739616724543</v>
      </c>
      <c r="G18" s="43" t="s">
        <v>510</v>
      </c>
      <c r="H18" s="47" t="s">
        <v>517</v>
      </c>
    </row>
    <row r="19" spans="1:8" x14ac:dyDescent="0.2">
      <c r="A19" s="32" t="s">
        <v>30</v>
      </c>
      <c r="B19" s="33">
        <v>-0.82674833691954996</v>
      </c>
      <c r="C19" s="33">
        <v>-0.35752633868198341</v>
      </c>
      <c r="D19" s="36" t="s">
        <v>510</v>
      </c>
      <c r="E19" s="33">
        <v>-1.1006422387999468</v>
      </c>
      <c r="F19" s="33">
        <v>-0.71015447242334717</v>
      </c>
      <c r="G19" s="44" t="s">
        <v>510</v>
      </c>
      <c r="H19" s="48" t="s">
        <v>480</v>
      </c>
    </row>
    <row r="20" spans="1:8" x14ac:dyDescent="0.2">
      <c r="A20" s="37" t="s">
        <v>31</v>
      </c>
      <c r="B20" s="30">
        <v>-0.82674833691954996</v>
      </c>
      <c r="C20" s="30">
        <v>-0.41752633868198341</v>
      </c>
      <c r="D20" s="35" t="s">
        <v>510</v>
      </c>
      <c r="E20" s="30">
        <v>-1.2006422387999467</v>
      </c>
      <c r="F20" s="30">
        <v>-0.71015447242334717</v>
      </c>
      <c r="G20" s="43" t="s">
        <v>510</v>
      </c>
      <c r="H20" s="49" t="s">
        <v>39</v>
      </c>
    </row>
    <row r="21" spans="1:8" x14ac:dyDescent="0.2">
      <c r="A21" s="32" t="s">
        <v>32</v>
      </c>
      <c r="B21" s="33">
        <v>8.0765819547987086</v>
      </c>
      <c r="C21" s="33">
        <v>7.6756309307724324</v>
      </c>
      <c r="D21" s="36" t="s">
        <v>511</v>
      </c>
      <c r="E21" s="33">
        <v>7.4800408732816681</v>
      </c>
      <c r="F21" s="33">
        <v>8.9057251221272242</v>
      </c>
      <c r="G21" s="44" t="s">
        <v>510</v>
      </c>
      <c r="H21" s="48" t="s">
        <v>518</v>
      </c>
    </row>
    <row r="22" spans="1:8" x14ac:dyDescent="0.2">
      <c r="A22" s="29" t="s">
        <v>33</v>
      </c>
      <c r="B22" s="30">
        <v>-8.9033302917182588</v>
      </c>
      <c r="C22" s="30">
        <v>-8.0331572694544153</v>
      </c>
      <c r="D22" s="35" t="s">
        <v>510</v>
      </c>
      <c r="E22" s="30">
        <v>-8.5806831120816156</v>
      </c>
      <c r="F22" s="30">
        <v>-9.615879594550572</v>
      </c>
      <c r="G22" s="43" t="s">
        <v>511</v>
      </c>
      <c r="H22" s="47" t="s">
        <v>519</v>
      </c>
    </row>
    <row r="23" spans="1:8" ht="13.5" thickBot="1" x14ac:dyDescent="0.25">
      <c r="A23" s="38" t="s">
        <v>34</v>
      </c>
      <c r="B23" s="39">
        <v>80.013942278678897</v>
      </c>
      <c r="C23" s="39">
        <v>78.332502031129962</v>
      </c>
      <c r="D23" s="40" t="s">
        <v>511</v>
      </c>
      <c r="E23" s="39">
        <v>82.207022401235889</v>
      </c>
      <c r="F23" s="39">
        <v>81.416094986983751</v>
      </c>
      <c r="G23" s="45" t="s">
        <v>511</v>
      </c>
      <c r="H23" s="50" t="s">
        <v>520</v>
      </c>
    </row>
  </sheetData>
  <mergeCells count="4">
    <mergeCell ref="B8:D8"/>
    <mergeCell ref="E8:G8"/>
    <mergeCell ref="H8:H10"/>
    <mergeCell ref="A8:A10"/>
  </mergeCells>
  <conditionalFormatting sqref="D11:D23">
    <cfRule type="expression" dxfId="5" priority="4">
      <formula>D11="▼"</formula>
    </cfRule>
    <cfRule type="expression" dxfId="4" priority="5">
      <formula>D11="▲"</formula>
    </cfRule>
    <cfRule type="expression" dxfId="3" priority="6">
      <formula>D11="="</formula>
    </cfRule>
  </conditionalFormatting>
  <conditionalFormatting sqref="G11:G23">
    <cfRule type="expression" dxfId="2" priority="1">
      <formula>G11="▼"</formula>
    </cfRule>
    <cfRule type="expression" dxfId="1" priority="2">
      <formula>G11="▲"</formula>
    </cfRule>
    <cfRule type="expression" dxfId="0" priority="3">
      <formula>G11="="</formula>
    </cfRule>
  </conditionalFormatting>
  <hyperlinks>
    <hyperlink ref="A1" location="Índice!A1" display="Retornar ao índice" xr:uid="{00000000-0004-0000-2100-000000000000}"/>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Plan2">
    <tabColor theme="7"/>
  </sheetPr>
  <dimension ref="A1:X161"/>
  <sheetViews>
    <sheetView workbookViewId="0"/>
  </sheetViews>
  <sheetFormatPr defaultColWidth="9.140625" defaultRowHeight="12.75" x14ac:dyDescent="0.2"/>
  <cols>
    <col min="1" max="1" width="9.85546875" style="21" customWidth="1"/>
    <col min="2" max="3" width="19.28515625" style="15" customWidth="1"/>
    <col min="4" max="4" width="23.5703125" style="15" customWidth="1"/>
    <col min="5" max="5" width="16.28515625" style="15" customWidth="1"/>
    <col min="6" max="7" width="11.7109375" style="15" customWidth="1"/>
    <col min="8" max="8" width="9.140625" style="15"/>
    <col min="9" max="11" width="9.140625" style="16"/>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104</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289</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4" customFormat="1" x14ac:dyDescent="0.2">
      <c r="A6" s="70" t="s">
        <v>274</v>
      </c>
      <c r="B6" s="71" t="s">
        <v>276</v>
      </c>
      <c r="C6" s="71" t="s">
        <v>277</v>
      </c>
      <c r="D6" s="72"/>
      <c r="E6" s="72"/>
      <c r="F6" s="72"/>
      <c r="G6" s="72"/>
      <c r="H6" s="72"/>
      <c r="I6" s="73"/>
      <c r="J6" s="73"/>
      <c r="K6" s="73"/>
      <c r="L6" s="72"/>
      <c r="M6" s="72"/>
      <c r="N6" s="72"/>
      <c r="O6" s="72"/>
      <c r="P6" s="72"/>
      <c r="Q6" s="72"/>
      <c r="R6" s="72"/>
      <c r="S6" s="72"/>
    </row>
    <row r="7" spans="1:24" s="72" customFormat="1" x14ac:dyDescent="0.2">
      <c r="A7" s="70" t="s">
        <v>36</v>
      </c>
      <c r="B7" s="71" t="s">
        <v>41</v>
      </c>
      <c r="C7" s="71" t="s">
        <v>52</v>
      </c>
      <c r="I7" s="73"/>
      <c r="J7" s="73"/>
      <c r="K7" s="73"/>
    </row>
    <row r="8" spans="1:24" x14ac:dyDescent="0.2">
      <c r="A8" s="51">
        <v>40969</v>
      </c>
      <c r="B8" s="95">
        <v>7.533681717083543E-2</v>
      </c>
      <c r="C8" s="90">
        <v>389.75799999999998</v>
      </c>
    </row>
    <row r="9" spans="1:24" x14ac:dyDescent="0.2">
      <c r="A9" s="52">
        <v>41000</v>
      </c>
      <c r="B9" s="96">
        <v>7.1798559608142049E-2</v>
      </c>
      <c r="C9" s="91">
        <v>392.87599999999998</v>
      </c>
    </row>
    <row r="10" spans="1:24" x14ac:dyDescent="0.2">
      <c r="A10" s="51">
        <v>41030</v>
      </c>
      <c r="B10" s="95">
        <v>7.2238382111099952E-2</v>
      </c>
      <c r="C10" s="90">
        <v>394.13600000000002</v>
      </c>
    </row>
    <row r="11" spans="1:24" x14ac:dyDescent="0.2">
      <c r="A11" s="52">
        <v>41061</v>
      </c>
      <c r="B11" s="96">
        <v>7.2430843010619361E-2</v>
      </c>
      <c r="C11" s="91">
        <v>396.16899999999998</v>
      </c>
    </row>
    <row r="12" spans="1:24" x14ac:dyDescent="0.2">
      <c r="A12" s="51">
        <v>41091</v>
      </c>
      <c r="B12" s="95">
        <v>7.2257830858715802E-2</v>
      </c>
      <c r="C12" s="90">
        <v>398.31900000000002</v>
      </c>
    </row>
    <row r="13" spans="1:24" x14ac:dyDescent="0.2">
      <c r="A13" s="52">
        <v>41122</v>
      </c>
      <c r="B13" s="96">
        <v>7.1524344920295538E-2</v>
      </c>
      <c r="C13" s="91">
        <v>400.49400000000003</v>
      </c>
    </row>
    <row r="14" spans="1:24" x14ac:dyDescent="0.2">
      <c r="A14" s="51">
        <v>41153</v>
      </c>
      <c r="B14" s="95">
        <v>7.1252202138440093E-2</v>
      </c>
      <c r="C14" s="90">
        <v>401.87900000000002</v>
      </c>
    </row>
    <row r="15" spans="1:24" x14ac:dyDescent="0.2">
      <c r="A15" s="52">
        <v>41183</v>
      </c>
      <c r="B15" s="96">
        <v>7.2226093843517761E-2</v>
      </c>
      <c r="C15" s="91">
        <v>404.37299999999999</v>
      </c>
    </row>
    <row r="16" spans="1:24" x14ac:dyDescent="0.2">
      <c r="A16" s="51">
        <v>41214</v>
      </c>
      <c r="B16" s="95">
        <v>7.4239993626949427E-2</v>
      </c>
      <c r="C16" s="90">
        <v>404.18900000000002</v>
      </c>
    </row>
    <row r="17" spans="1:3" x14ac:dyDescent="0.2">
      <c r="A17" s="52">
        <v>41244</v>
      </c>
      <c r="B17" s="96">
        <v>7.7522475681545203E-2</v>
      </c>
      <c r="C17" s="91">
        <v>404.101</v>
      </c>
    </row>
    <row r="18" spans="1:3" x14ac:dyDescent="0.2">
      <c r="A18" s="51">
        <v>41275</v>
      </c>
      <c r="B18" s="95">
        <v>7.8575967815135261E-2</v>
      </c>
      <c r="C18" s="90">
        <v>405.86099999999999</v>
      </c>
    </row>
    <row r="19" spans="1:3" x14ac:dyDescent="0.2">
      <c r="A19" s="52">
        <v>41306</v>
      </c>
      <c r="B19" s="96">
        <v>7.825819210792348E-2</v>
      </c>
      <c r="C19" s="91">
        <v>407.33199999999999</v>
      </c>
    </row>
    <row r="20" spans="1:3" x14ac:dyDescent="0.2">
      <c r="A20" s="51">
        <v>41334</v>
      </c>
      <c r="B20" s="95">
        <v>7.5161737687120478E-2</v>
      </c>
      <c r="C20" s="90">
        <v>411.52800000000002</v>
      </c>
    </row>
    <row r="21" spans="1:3" x14ac:dyDescent="0.2">
      <c r="A21" s="52">
        <v>41365</v>
      </c>
      <c r="B21" s="96">
        <v>7.344021539479817E-2</v>
      </c>
      <c r="C21" s="91">
        <v>415.41</v>
      </c>
    </row>
    <row r="22" spans="1:3" x14ac:dyDescent="0.2">
      <c r="A22" s="51">
        <v>41395</v>
      </c>
      <c r="B22" s="95">
        <v>7.2250770321020508E-2</v>
      </c>
      <c r="C22" s="90">
        <v>422.27100000000002</v>
      </c>
    </row>
    <row r="23" spans="1:3" x14ac:dyDescent="0.2">
      <c r="A23" s="52">
        <v>41426</v>
      </c>
      <c r="B23" s="96">
        <v>7.2043939530862633E-2</v>
      </c>
      <c r="C23" s="91">
        <v>426.69600000000003</v>
      </c>
    </row>
    <row r="24" spans="1:3" x14ac:dyDescent="0.2">
      <c r="A24" s="51">
        <v>41456</v>
      </c>
      <c r="B24" s="95">
        <v>7.1298916000253648E-2</v>
      </c>
      <c r="C24" s="90">
        <v>429.596</v>
      </c>
    </row>
    <row r="25" spans="1:3" x14ac:dyDescent="0.2">
      <c r="A25" s="52">
        <v>41487</v>
      </c>
      <c r="B25" s="96">
        <v>7.0366854702243894E-2</v>
      </c>
      <c r="C25" s="91">
        <v>430.58199999999999</v>
      </c>
    </row>
    <row r="26" spans="1:3" x14ac:dyDescent="0.2">
      <c r="A26" s="51">
        <v>41518</v>
      </c>
      <c r="B26" s="95">
        <v>7.0660438135818529E-2</v>
      </c>
      <c r="C26" s="90">
        <v>432.52699999999999</v>
      </c>
    </row>
    <row r="27" spans="1:3" x14ac:dyDescent="0.2">
      <c r="A27" s="52">
        <v>41548</v>
      </c>
      <c r="B27" s="96">
        <v>7.0883590008466418E-2</v>
      </c>
      <c r="C27" s="91">
        <v>434.84</v>
      </c>
    </row>
    <row r="28" spans="1:3" x14ac:dyDescent="0.2">
      <c r="A28" s="51">
        <v>41579</v>
      </c>
      <c r="B28" s="95">
        <v>7.1567107929565332E-2</v>
      </c>
      <c r="C28" s="90">
        <v>433.18900000000002</v>
      </c>
    </row>
    <row r="29" spans="1:3" x14ac:dyDescent="0.2">
      <c r="A29" s="52">
        <v>41609</v>
      </c>
      <c r="B29" s="96">
        <v>7.0607768237441026E-2</v>
      </c>
      <c r="C29" s="91">
        <v>428.83499999999998</v>
      </c>
    </row>
    <row r="30" spans="1:3" x14ac:dyDescent="0.2">
      <c r="A30" s="51">
        <v>41640</v>
      </c>
      <c r="B30" s="95">
        <v>7.0077073966888503E-2</v>
      </c>
      <c r="C30" s="90">
        <v>434.10899999999998</v>
      </c>
    </row>
    <row r="31" spans="1:3" x14ac:dyDescent="0.2">
      <c r="A31" s="52">
        <v>41671</v>
      </c>
      <c r="B31" s="96">
        <v>6.8181408254464698E-2</v>
      </c>
      <c r="C31" s="91">
        <v>437.19400000000002</v>
      </c>
    </row>
    <row r="32" spans="1:3" x14ac:dyDescent="0.2">
      <c r="A32" s="51">
        <v>41699</v>
      </c>
      <c r="B32" s="95">
        <v>6.695342411533009E-2</v>
      </c>
      <c r="C32" s="90">
        <v>439.72</v>
      </c>
    </row>
    <row r="33" spans="1:3" x14ac:dyDescent="0.2">
      <c r="A33" s="52">
        <v>41730</v>
      </c>
      <c r="B33" s="96">
        <v>6.5986551583889316E-2</v>
      </c>
      <c r="C33" s="91">
        <v>439.77</v>
      </c>
    </row>
    <row r="34" spans="1:3" x14ac:dyDescent="0.2">
      <c r="A34" s="51">
        <v>41760</v>
      </c>
      <c r="B34" s="95">
        <v>6.6312659497433021E-2</v>
      </c>
      <c r="C34" s="90">
        <v>438.77600000000001</v>
      </c>
    </row>
    <row r="35" spans="1:3" x14ac:dyDescent="0.2">
      <c r="A35" s="52">
        <v>41791</v>
      </c>
      <c r="B35" s="96">
        <v>6.6415613668749693E-2</v>
      </c>
      <c r="C35" s="91">
        <v>438.56099999999998</v>
      </c>
    </row>
    <row r="36" spans="1:3" x14ac:dyDescent="0.2">
      <c r="A36" s="51">
        <v>41821</v>
      </c>
      <c r="B36" s="95">
        <v>6.7686800952793655E-2</v>
      </c>
      <c r="C36" s="90">
        <v>440.04300000000001</v>
      </c>
    </row>
    <row r="37" spans="1:3" x14ac:dyDescent="0.2">
      <c r="A37" s="52">
        <v>41852</v>
      </c>
      <c r="B37" s="96">
        <v>6.856484150413833E-2</v>
      </c>
      <c r="C37" s="91">
        <v>445.11200000000002</v>
      </c>
    </row>
    <row r="38" spans="1:3" x14ac:dyDescent="0.2">
      <c r="A38" s="51">
        <v>41883</v>
      </c>
      <c r="B38" s="95">
        <v>6.9331232076220439E-2</v>
      </c>
      <c r="C38" s="90">
        <v>448.46800000000002</v>
      </c>
    </row>
    <row r="39" spans="1:3" x14ac:dyDescent="0.2">
      <c r="A39" s="52">
        <v>41913</v>
      </c>
      <c r="B39" s="96">
        <v>7.0177708207406236E-2</v>
      </c>
      <c r="C39" s="91">
        <v>449.75599999999997</v>
      </c>
    </row>
    <row r="40" spans="1:3" x14ac:dyDescent="0.2">
      <c r="A40" s="51">
        <v>41944</v>
      </c>
      <c r="B40" s="95">
        <v>7.1748453545661992E-2</v>
      </c>
      <c r="C40" s="90">
        <v>442.214</v>
      </c>
    </row>
    <row r="41" spans="1:3" x14ac:dyDescent="0.2">
      <c r="A41" s="52">
        <v>41974</v>
      </c>
      <c r="B41" s="96">
        <v>7.3548056334815273E-2</v>
      </c>
      <c r="C41" s="91">
        <v>433.80700000000002</v>
      </c>
    </row>
    <row r="42" spans="1:3" x14ac:dyDescent="0.2">
      <c r="A42" s="51">
        <v>42005</v>
      </c>
      <c r="B42" s="95">
        <v>7.368565170651438E-2</v>
      </c>
      <c r="C42" s="90">
        <v>427.95800000000003</v>
      </c>
    </row>
    <row r="43" spans="1:3" x14ac:dyDescent="0.2">
      <c r="A43" s="52">
        <v>42036</v>
      </c>
      <c r="B43" s="96">
        <v>7.473717416767886E-2</v>
      </c>
      <c r="C43" s="91">
        <v>424.49099999999999</v>
      </c>
    </row>
    <row r="44" spans="1:3" x14ac:dyDescent="0.2">
      <c r="A44" s="51">
        <v>42064</v>
      </c>
      <c r="B44" s="95">
        <v>7.4736441256337008E-2</v>
      </c>
      <c r="C44" s="90">
        <v>425.55500000000001</v>
      </c>
    </row>
    <row r="45" spans="1:3" x14ac:dyDescent="0.2">
      <c r="A45" s="52">
        <v>42095</v>
      </c>
      <c r="B45" s="96">
        <v>7.5286788460659171E-2</v>
      </c>
      <c r="C45" s="91">
        <v>420.72300000000001</v>
      </c>
    </row>
    <row r="46" spans="1:3" x14ac:dyDescent="0.2">
      <c r="A46" s="51">
        <v>42125</v>
      </c>
      <c r="B46" s="95">
        <v>7.8633803604791913E-2</v>
      </c>
      <c r="C46" s="90">
        <v>420.64299999999997</v>
      </c>
    </row>
    <row r="47" spans="1:3" x14ac:dyDescent="0.2">
      <c r="A47" s="52">
        <v>42156</v>
      </c>
      <c r="B47" s="96">
        <v>8.1789112557789256E-2</v>
      </c>
      <c r="C47" s="91">
        <v>418.798</v>
      </c>
    </row>
    <row r="48" spans="1:3" x14ac:dyDescent="0.2">
      <c r="A48" s="51">
        <v>42186</v>
      </c>
      <c r="B48" s="95">
        <v>8.4892792179558821E-2</v>
      </c>
      <c r="C48" s="90">
        <v>416.94200000000001</v>
      </c>
    </row>
    <row r="49" spans="1:3" x14ac:dyDescent="0.2">
      <c r="A49" s="52">
        <v>42217</v>
      </c>
      <c r="B49" s="96">
        <v>8.7534091066613834E-2</v>
      </c>
      <c r="C49" s="91">
        <v>414.46699999999998</v>
      </c>
    </row>
    <row r="50" spans="1:3" x14ac:dyDescent="0.2">
      <c r="A50" s="51">
        <v>42248</v>
      </c>
      <c r="B50" s="95">
        <v>9.1206618074778353E-2</v>
      </c>
      <c r="C50" s="90">
        <v>409.928</v>
      </c>
    </row>
    <row r="51" spans="1:3" x14ac:dyDescent="0.2">
      <c r="A51" s="52">
        <v>42278</v>
      </c>
      <c r="B51" s="96">
        <v>9.4170003321661616E-2</v>
      </c>
      <c r="C51" s="91">
        <v>416.459</v>
      </c>
    </row>
    <row r="52" spans="1:3" x14ac:dyDescent="0.2">
      <c r="A52" s="51">
        <v>42309</v>
      </c>
      <c r="B52" s="95">
        <v>9.7007379124441434E-2</v>
      </c>
      <c r="C52" s="90">
        <v>423.23200000000003</v>
      </c>
    </row>
    <row r="53" spans="1:3" x14ac:dyDescent="0.2">
      <c r="A53" s="52">
        <v>42339</v>
      </c>
      <c r="B53" s="96">
        <v>9.7975728994999137E-2</v>
      </c>
      <c r="C53" s="91">
        <v>434.97899999999998</v>
      </c>
    </row>
    <row r="54" spans="1:3" x14ac:dyDescent="0.2">
      <c r="A54" s="51">
        <v>42370</v>
      </c>
      <c r="B54" s="95">
        <v>0.10023072873072757</v>
      </c>
      <c r="C54" s="90">
        <v>431.12599999999998</v>
      </c>
    </row>
    <row r="55" spans="1:3" x14ac:dyDescent="0.2">
      <c r="A55" s="52">
        <v>42401</v>
      </c>
      <c r="B55" s="96">
        <v>0.10263192985884143</v>
      </c>
      <c r="C55" s="91">
        <v>426.529</v>
      </c>
    </row>
    <row r="56" spans="1:3" x14ac:dyDescent="0.2">
      <c r="A56" s="51">
        <v>42430</v>
      </c>
      <c r="B56" s="95">
        <v>0.10443665839238495</v>
      </c>
      <c r="C56" s="90">
        <v>420.06900000000002</v>
      </c>
    </row>
    <row r="57" spans="1:3" x14ac:dyDescent="0.2">
      <c r="A57" s="52">
        <v>42461</v>
      </c>
      <c r="B57" s="96">
        <v>0.10808763378337577</v>
      </c>
      <c r="C57" s="91">
        <v>419.92500000000001</v>
      </c>
    </row>
    <row r="58" spans="1:3" x14ac:dyDescent="0.2">
      <c r="A58" s="51">
        <v>42491</v>
      </c>
      <c r="B58" s="95">
        <v>0.10957352729887804</v>
      </c>
      <c r="C58" s="90">
        <v>415.08699999999999</v>
      </c>
    </row>
    <row r="59" spans="1:3" x14ac:dyDescent="0.2">
      <c r="A59" s="52">
        <v>42522</v>
      </c>
      <c r="B59" s="96">
        <v>0.11223595312957575</v>
      </c>
      <c r="C59" s="91">
        <v>414.41</v>
      </c>
    </row>
    <row r="60" spans="1:3" x14ac:dyDescent="0.2">
      <c r="A60" s="51">
        <v>42552</v>
      </c>
      <c r="B60" s="95">
        <v>0.11553829523347657</v>
      </c>
      <c r="C60" s="90">
        <v>416.90699999999998</v>
      </c>
    </row>
    <row r="61" spans="1:3" x14ac:dyDescent="0.2">
      <c r="A61" s="52">
        <v>42583</v>
      </c>
      <c r="B61" s="96">
        <v>0.11814418520353102</v>
      </c>
      <c r="C61" s="91">
        <v>417</v>
      </c>
    </row>
    <row r="62" spans="1:3" x14ac:dyDescent="0.2">
      <c r="A62" s="51">
        <v>42614</v>
      </c>
      <c r="B62" s="95">
        <v>0.12031378566972939</v>
      </c>
      <c r="C62" s="90">
        <v>418.565</v>
      </c>
    </row>
    <row r="63" spans="1:3" x14ac:dyDescent="0.2">
      <c r="A63" s="52">
        <v>42644</v>
      </c>
      <c r="B63" s="96">
        <v>0.12254819989816007</v>
      </c>
      <c r="C63" s="91">
        <v>420.45</v>
      </c>
    </row>
    <row r="64" spans="1:3" x14ac:dyDescent="0.2">
      <c r="A64" s="51">
        <v>42675</v>
      </c>
      <c r="B64" s="95">
        <v>0.12523623578202697</v>
      </c>
      <c r="C64" s="90">
        <v>422.92700000000002</v>
      </c>
    </row>
    <row r="65" spans="1:3" x14ac:dyDescent="0.2">
      <c r="A65" s="52">
        <v>42705</v>
      </c>
      <c r="B65" s="96">
        <v>0.12823741662712662</v>
      </c>
      <c r="C65" s="91">
        <v>428.29199999999997</v>
      </c>
    </row>
    <row r="66" spans="1:3" x14ac:dyDescent="0.2">
      <c r="A66" s="51">
        <v>42736</v>
      </c>
      <c r="B66" s="95">
        <v>0.1301909034830602</v>
      </c>
      <c r="C66" s="90">
        <v>432.95499999999998</v>
      </c>
    </row>
    <row r="67" spans="1:3" x14ac:dyDescent="0.2">
      <c r="A67" s="52">
        <v>42767</v>
      </c>
      <c r="B67" s="96">
        <v>0.1317035210845228</v>
      </c>
      <c r="C67" s="91">
        <v>431.41199999999998</v>
      </c>
    </row>
    <row r="68" spans="1:3" x14ac:dyDescent="0.2">
      <c r="A68" s="51">
        <v>42795</v>
      </c>
      <c r="B68" s="95">
        <v>0.13291936476743341</v>
      </c>
      <c r="C68" s="90">
        <v>432.84500000000003</v>
      </c>
    </row>
    <row r="69" spans="1:3" x14ac:dyDescent="0.2">
      <c r="A69" s="52">
        <v>42826</v>
      </c>
      <c r="B69" s="96">
        <v>0.13181744482033847</v>
      </c>
      <c r="C69" s="91">
        <v>438.64699999999999</v>
      </c>
    </row>
    <row r="70" spans="1:3" x14ac:dyDescent="0.2">
      <c r="A70" s="51">
        <v>42856</v>
      </c>
      <c r="B70" s="95">
        <v>0.13087582902562789</v>
      </c>
      <c r="C70" s="90">
        <v>443.19200000000001</v>
      </c>
    </row>
    <row r="71" spans="1:3" x14ac:dyDescent="0.2">
      <c r="A71" s="52">
        <v>42887</v>
      </c>
      <c r="B71" s="96">
        <v>0.12917318716881704</v>
      </c>
      <c r="C71" s="91">
        <v>443.86700000000002</v>
      </c>
    </row>
    <row r="72" spans="1:3" x14ac:dyDescent="0.2">
      <c r="A72" s="51">
        <v>42917</v>
      </c>
      <c r="B72" s="95">
        <v>0.12780712114410853</v>
      </c>
      <c r="C72" s="90">
        <v>439.80700000000002</v>
      </c>
    </row>
    <row r="73" spans="1:3" x14ac:dyDescent="0.2">
      <c r="A73" s="52">
        <v>42948</v>
      </c>
      <c r="B73" s="96">
        <v>0.12604632553000447</v>
      </c>
      <c r="C73" s="91">
        <v>433.73599999999999</v>
      </c>
    </row>
    <row r="74" spans="1:3" x14ac:dyDescent="0.2">
      <c r="A74" s="51">
        <v>42979</v>
      </c>
      <c r="B74" s="95">
        <v>0.12628471670080513</v>
      </c>
      <c r="C74" s="90">
        <v>433.87599999999998</v>
      </c>
    </row>
    <row r="75" spans="1:3" x14ac:dyDescent="0.2">
      <c r="A75" s="52">
        <v>43009</v>
      </c>
      <c r="B75" s="96">
        <v>0.12607873563801775</v>
      </c>
      <c r="C75" s="91">
        <v>436.161</v>
      </c>
    </row>
    <row r="76" spans="1:3" x14ac:dyDescent="0.2">
      <c r="A76" s="51">
        <v>43040</v>
      </c>
      <c r="B76" s="95">
        <v>0.12654476499841244</v>
      </c>
      <c r="C76" s="90">
        <v>438.86799999999999</v>
      </c>
    </row>
    <row r="77" spans="1:3" x14ac:dyDescent="0.2">
      <c r="A77" s="52">
        <v>43070</v>
      </c>
      <c r="B77" s="96">
        <v>0.12545573356612327</v>
      </c>
      <c r="C77" s="91">
        <v>442.654</v>
      </c>
    </row>
    <row r="78" spans="1:3" x14ac:dyDescent="0.2">
      <c r="A78" s="51">
        <v>43101</v>
      </c>
      <c r="B78" s="95">
        <v>0.12581017721786883</v>
      </c>
      <c r="C78" s="90">
        <v>448.387</v>
      </c>
    </row>
    <row r="79" spans="1:3" x14ac:dyDescent="0.2">
      <c r="A79" s="52">
        <v>43132</v>
      </c>
      <c r="B79" s="96">
        <v>0.12584843104309734</v>
      </c>
      <c r="C79" s="91">
        <v>443.35700000000003</v>
      </c>
    </row>
    <row r="80" spans="1:3" x14ac:dyDescent="0.2">
      <c r="A80" s="51">
        <v>43160</v>
      </c>
      <c r="B80" s="95">
        <v>0.1263135615734505</v>
      </c>
      <c r="C80" s="90">
        <v>441.70699999999999</v>
      </c>
    </row>
    <row r="81" spans="1:3" x14ac:dyDescent="0.2">
      <c r="A81" s="52">
        <v>43191</v>
      </c>
      <c r="B81" s="96">
        <v>0.12532095778160718</v>
      </c>
      <c r="C81" s="91">
        <v>437.31299999999999</v>
      </c>
    </row>
    <row r="82" spans="1:3" x14ac:dyDescent="0.2">
      <c r="A82" s="51">
        <v>43221</v>
      </c>
      <c r="B82" s="95">
        <v>0.12520642248068911</v>
      </c>
      <c r="C82" s="90">
        <v>433.96800000000002</v>
      </c>
    </row>
    <row r="83" spans="1:3" x14ac:dyDescent="0.2">
      <c r="A83" s="52">
        <v>43252</v>
      </c>
      <c r="B83" s="96">
        <v>0.12415939412949641</v>
      </c>
      <c r="C83" s="91">
        <v>429.11799999999999</v>
      </c>
    </row>
    <row r="84" spans="1:3" x14ac:dyDescent="0.2">
      <c r="A84" s="51">
        <v>43282</v>
      </c>
      <c r="B84" s="95">
        <v>0.12334632033812443</v>
      </c>
      <c r="C84" s="90">
        <v>431.55599999999998</v>
      </c>
    </row>
    <row r="85" spans="1:3" x14ac:dyDescent="0.2">
      <c r="A85" s="52">
        <v>43313</v>
      </c>
      <c r="B85" s="96">
        <v>0.12188149654683234</v>
      </c>
      <c r="C85" s="91">
        <v>434.745</v>
      </c>
    </row>
    <row r="86" spans="1:3" x14ac:dyDescent="0.2">
      <c r="A86" s="51">
        <v>43344</v>
      </c>
      <c r="B86" s="95">
        <v>0.1210496322176815</v>
      </c>
      <c r="C86" s="90">
        <v>438.81799999999998</v>
      </c>
    </row>
    <row r="87" spans="1:3" x14ac:dyDescent="0.2">
      <c r="A87" s="52">
        <v>43374</v>
      </c>
      <c r="B87" s="96">
        <v>0.12141993599588261</v>
      </c>
      <c r="C87" s="91">
        <v>439.66399999999999</v>
      </c>
    </row>
    <row r="88" spans="1:3" x14ac:dyDescent="0.2">
      <c r="A88" s="51">
        <v>43405</v>
      </c>
      <c r="B88" s="95">
        <v>0.12222400177867153</v>
      </c>
      <c r="C88" s="90">
        <v>439.47699999999998</v>
      </c>
    </row>
    <row r="89" spans="1:3" x14ac:dyDescent="0.2">
      <c r="A89" s="52">
        <v>43435</v>
      </c>
      <c r="B89" s="96">
        <v>0.12346996488651572</v>
      </c>
      <c r="C89" s="91">
        <v>438.66500000000002</v>
      </c>
    </row>
    <row r="90" spans="1:3" x14ac:dyDescent="0.2">
      <c r="A90" s="51">
        <v>43466</v>
      </c>
      <c r="B90" s="95">
        <v>0.12452974485322202</v>
      </c>
      <c r="C90" s="90">
        <v>443.23500000000001</v>
      </c>
    </row>
    <row r="91" spans="1:3" x14ac:dyDescent="0.2">
      <c r="A91" s="52">
        <v>43497</v>
      </c>
      <c r="B91" s="96">
        <v>0.12430558670389671</v>
      </c>
      <c r="C91" s="91">
        <v>439.988</v>
      </c>
    </row>
    <row r="92" spans="1:3" x14ac:dyDescent="0.2">
      <c r="A92" s="51">
        <v>43525</v>
      </c>
      <c r="B92" s="95">
        <v>0.12293444932841006</v>
      </c>
      <c r="C92" s="90">
        <v>439.97800000000001</v>
      </c>
    </row>
    <row r="93" spans="1:3" x14ac:dyDescent="0.2">
      <c r="A93" s="52">
        <v>43556</v>
      </c>
      <c r="B93" s="96">
        <v>0.12140873400507997</v>
      </c>
      <c r="C93" s="91">
        <v>433.99900000000002</v>
      </c>
    </row>
    <row r="94" spans="1:3" x14ac:dyDescent="0.2">
      <c r="A94" s="51">
        <v>43586</v>
      </c>
      <c r="B94" s="95">
        <v>0.12107265714813746</v>
      </c>
      <c r="C94" s="90">
        <v>431.06099999999998</v>
      </c>
    </row>
    <row r="95" spans="1:3" x14ac:dyDescent="0.2">
      <c r="A95" s="52">
        <v>43617</v>
      </c>
      <c r="B95" s="96">
        <v>0.12001951828327713</v>
      </c>
      <c r="C95" s="91">
        <v>413.34899999999999</v>
      </c>
    </row>
    <row r="96" spans="1:3" x14ac:dyDescent="0.2">
      <c r="A96" s="51">
        <v>43647</v>
      </c>
      <c r="B96" s="95">
        <v>0.11844246050883041</v>
      </c>
      <c r="C96" s="90">
        <v>422.916</v>
      </c>
    </row>
    <row r="97" spans="1:3" x14ac:dyDescent="0.2">
      <c r="A97" s="52">
        <v>43678</v>
      </c>
      <c r="B97" s="96">
        <v>0.11848766755667019</v>
      </c>
      <c r="C97" s="91">
        <v>425.24200000000002</v>
      </c>
    </row>
    <row r="98" spans="1:3" x14ac:dyDescent="0.2">
      <c r="A98" s="51">
        <v>43709</v>
      </c>
      <c r="B98" s="95">
        <v>0.11959844311366735</v>
      </c>
      <c r="C98" s="90">
        <v>448.798</v>
      </c>
    </row>
    <row r="99" spans="1:3" x14ac:dyDescent="0.2">
      <c r="A99" s="52">
        <v>43739</v>
      </c>
      <c r="B99" s="96">
        <v>0.12004403083222424</v>
      </c>
      <c r="C99" s="91">
        <v>458.40600000000001</v>
      </c>
    </row>
    <row r="100" spans="1:3" x14ac:dyDescent="0.2">
      <c r="A100" s="51">
        <v>43770</v>
      </c>
      <c r="B100" s="95">
        <v>0.11792323434297879</v>
      </c>
      <c r="C100" s="90">
        <v>469.33199999999999</v>
      </c>
    </row>
    <row r="101" spans="1:3" x14ac:dyDescent="0.2">
      <c r="A101" s="52">
        <v>43800</v>
      </c>
      <c r="B101" s="96">
        <v>0.11695133005008787</v>
      </c>
      <c r="C101" s="91">
        <v>477.62099999999998</v>
      </c>
    </row>
    <row r="102" spans="1:3" x14ac:dyDescent="0.2">
      <c r="A102" s="51">
        <v>43831</v>
      </c>
      <c r="B102" s="95">
        <v>0.11623600813798576</v>
      </c>
      <c r="C102" s="90">
        <v>479.56799999999998</v>
      </c>
    </row>
    <row r="103" spans="1:3" x14ac:dyDescent="0.2">
      <c r="A103" s="52">
        <v>43862</v>
      </c>
      <c r="B103" s="96">
        <v>0.11633295005420718</v>
      </c>
      <c r="C103" s="91">
        <v>477.76600000000002</v>
      </c>
    </row>
    <row r="104" spans="1:3" x14ac:dyDescent="0.2">
      <c r="A104" s="51">
        <v>43891</v>
      </c>
      <c r="B104" s="95">
        <v>0.11850698098693999</v>
      </c>
      <c r="C104" s="90">
        <v>456.08800000000002</v>
      </c>
    </row>
    <row r="105" spans="1:3" x14ac:dyDescent="0.2">
      <c r="A105" s="52">
        <v>43922</v>
      </c>
      <c r="B105" s="96">
        <v>0.12316138916515963</v>
      </c>
      <c r="C105" s="91">
        <v>459.71899999999999</v>
      </c>
    </row>
    <row r="106" spans="1:3" x14ac:dyDescent="0.2">
      <c r="A106" s="51">
        <v>43952</v>
      </c>
      <c r="B106" s="95">
        <v>0.12864548761087855</v>
      </c>
      <c r="C106" s="90">
        <v>480.49</v>
      </c>
    </row>
    <row r="107" spans="1:3" x14ac:dyDescent="0.2">
      <c r="A107" s="52">
        <v>43983</v>
      </c>
      <c r="B107" s="96">
        <v>0.13488265599550989</v>
      </c>
      <c r="C107" s="91">
        <v>495.29300000000001</v>
      </c>
    </row>
    <row r="108" spans="1:3" x14ac:dyDescent="0.2">
      <c r="A108" s="51">
        <v>44013</v>
      </c>
      <c r="B108" s="95">
        <v>0.14010879202454538</v>
      </c>
      <c r="C108" s="90">
        <v>502.99799999999999</v>
      </c>
    </row>
    <row r="109" spans="1:3" x14ac:dyDescent="0.2">
      <c r="A109" s="52">
        <v>44044</v>
      </c>
      <c r="B109" s="96">
        <v>0.14665184858442606</v>
      </c>
      <c r="C109" s="91">
        <v>501.87700000000001</v>
      </c>
    </row>
    <row r="110" spans="1:3" x14ac:dyDescent="0.2">
      <c r="A110" s="51">
        <v>44075</v>
      </c>
      <c r="B110" s="95">
        <v>0.14928517329392146</v>
      </c>
      <c r="C110" s="90">
        <v>496.14400000000001</v>
      </c>
    </row>
    <row r="111" spans="1:3" x14ac:dyDescent="0.2">
      <c r="A111" s="52">
        <v>44105</v>
      </c>
      <c r="B111" s="96">
        <v>0.1480965839903888</v>
      </c>
      <c r="C111" s="91">
        <v>485.62299999999999</v>
      </c>
    </row>
    <row r="112" spans="1:3" x14ac:dyDescent="0.2">
      <c r="A112" s="51">
        <v>44136</v>
      </c>
      <c r="B112" s="95">
        <v>0.14829862408679223</v>
      </c>
      <c r="C112" s="90">
        <v>468.63499999999999</v>
      </c>
    </row>
    <row r="113" spans="1:3" x14ac:dyDescent="0.2">
      <c r="A113" s="52">
        <v>44166</v>
      </c>
      <c r="B113" s="96">
        <v>0.14739458862443883</v>
      </c>
      <c r="C113" s="91">
        <v>459.238</v>
      </c>
    </row>
    <row r="114" spans="1:3" x14ac:dyDescent="0.2">
      <c r="A114" s="51">
        <v>44197</v>
      </c>
      <c r="B114" s="95">
        <v>0.14688702539730134</v>
      </c>
      <c r="C114" s="90">
        <v>453.88</v>
      </c>
    </row>
    <row r="115" spans="1:3" x14ac:dyDescent="0.2">
      <c r="A115" s="52">
        <v>44228</v>
      </c>
      <c r="B115" s="96">
        <v>0.1448213397327888</v>
      </c>
      <c r="C115" s="91">
        <v>454.983</v>
      </c>
    </row>
    <row r="116" spans="1:3" x14ac:dyDescent="0.2">
      <c r="A116" s="51">
        <v>44256</v>
      </c>
      <c r="B116" s="95">
        <v>0.14418468939615767</v>
      </c>
      <c r="C116" s="90">
        <v>448.33600000000001</v>
      </c>
    </row>
    <row r="117" spans="1:3" x14ac:dyDescent="0.2">
      <c r="A117" s="52">
        <v>44287</v>
      </c>
      <c r="B117" s="96">
        <v>0.14407835296480773</v>
      </c>
      <c r="C117" s="91">
        <v>449.49299999999999</v>
      </c>
    </row>
    <row r="118" spans="1:3" x14ac:dyDescent="0.2">
      <c r="A118" s="51">
        <v>44317</v>
      </c>
      <c r="B118" s="95">
        <v>0.14502401399704873</v>
      </c>
      <c r="C118" s="90">
        <v>446.77499999999998</v>
      </c>
    </row>
    <row r="119" spans="1:3" x14ac:dyDescent="0.2">
      <c r="A119" s="52">
        <v>44348</v>
      </c>
      <c r="B119" s="96">
        <v>0.1413762997673306</v>
      </c>
      <c r="C119" s="91">
        <v>447.346</v>
      </c>
    </row>
    <row r="120" spans="1:3" x14ac:dyDescent="0.2">
      <c r="A120" s="51">
        <v>44378</v>
      </c>
      <c r="B120" s="95">
        <v>0.13626476375153582</v>
      </c>
      <c r="C120" s="90">
        <v>450.66500000000002</v>
      </c>
    </row>
    <row r="121" spans="1:3" x14ac:dyDescent="0.2">
      <c r="A121" s="52">
        <v>44409</v>
      </c>
      <c r="B121" s="96">
        <v>0.13046594948369963</v>
      </c>
      <c r="C121" s="91">
        <v>447.61</v>
      </c>
    </row>
    <row r="122" spans="1:3" x14ac:dyDescent="0.2">
      <c r="A122" s="51">
        <v>44440</v>
      </c>
      <c r="B122" s="95">
        <v>0.12690766625041291</v>
      </c>
      <c r="C122" s="90">
        <v>434.79899999999998</v>
      </c>
    </row>
    <row r="123" spans="1:3" x14ac:dyDescent="0.2">
      <c r="A123" s="52">
        <v>44470</v>
      </c>
      <c r="B123" s="96">
        <v>0.12305078076919089</v>
      </c>
      <c r="C123" s="91">
        <v>428.83</v>
      </c>
    </row>
    <row r="124" spans="1:3" x14ac:dyDescent="0.2">
      <c r="A124" s="51">
        <v>44501</v>
      </c>
      <c r="B124" s="95">
        <v>0.1201228055167631</v>
      </c>
      <c r="C124" s="90">
        <v>429.93200000000002</v>
      </c>
    </row>
    <row r="125" spans="1:3" x14ac:dyDescent="0.2">
      <c r="A125" s="52">
        <v>44531</v>
      </c>
      <c r="B125" s="96">
        <v>0.11683830256600725</v>
      </c>
      <c r="C125" s="91">
        <v>432.84300000000002</v>
      </c>
    </row>
    <row r="126" spans="1:3" x14ac:dyDescent="0.2">
      <c r="A126" s="51">
        <v>44562</v>
      </c>
      <c r="B126" s="95">
        <v>0.11412059551422461</v>
      </c>
      <c r="C126" s="90">
        <v>435.988</v>
      </c>
    </row>
    <row r="127" spans="1:3" x14ac:dyDescent="0.2">
      <c r="A127" s="52">
        <v>44593</v>
      </c>
      <c r="B127" s="96">
        <v>0.1105506630411216</v>
      </c>
      <c r="C127" s="91">
        <v>447.85899999999998</v>
      </c>
    </row>
    <row r="128" spans="1:3" x14ac:dyDescent="0.2">
      <c r="A128" s="51">
        <v>44621</v>
      </c>
      <c r="B128" s="95">
        <v>0.10634579803654939</v>
      </c>
      <c r="C128" s="90">
        <v>457.93299999999999</v>
      </c>
    </row>
    <row r="129" spans="1:3" x14ac:dyDescent="0.2">
      <c r="A129" s="52">
        <v>44652</v>
      </c>
      <c r="B129" s="96">
        <v>0.10124160838132025</v>
      </c>
      <c r="C129" s="91">
        <v>461.21699999999998</v>
      </c>
    </row>
    <row r="130" spans="1:3" x14ac:dyDescent="0.2">
      <c r="A130" s="51">
        <v>44682</v>
      </c>
      <c r="B130" s="95">
        <v>9.6068607320981145E-2</v>
      </c>
      <c r="C130" s="90">
        <v>473.74799999999999</v>
      </c>
    </row>
    <row r="131" spans="1:3" x14ac:dyDescent="0.2">
      <c r="A131" s="52">
        <v>44713</v>
      </c>
      <c r="B131" s="96">
        <v>9.2251970240340472E-2</v>
      </c>
      <c r="C131" s="91">
        <v>467.488</v>
      </c>
    </row>
    <row r="132" spans="1:3" x14ac:dyDescent="0.2">
      <c r="A132" s="51">
        <v>44743</v>
      </c>
      <c r="B132" s="95">
        <v>9.0371190860584899E-2</v>
      </c>
      <c r="C132" s="90">
        <v>468.54399999999998</v>
      </c>
    </row>
    <row r="133" spans="1:3" x14ac:dyDescent="0.2">
      <c r="A133" s="52">
        <v>44774</v>
      </c>
      <c r="B133" s="96">
        <v>8.8460325365981446E-2</v>
      </c>
      <c r="C133" s="91">
        <v>469.37400000000002</v>
      </c>
    </row>
    <row r="134" spans="1:3" x14ac:dyDescent="0.2">
      <c r="A134" s="51">
        <v>44805</v>
      </c>
      <c r="B134" s="95">
        <v>8.7740128332465278E-2</v>
      </c>
      <c r="C134" s="90">
        <v>475.69400000000002</v>
      </c>
    </row>
    <row r="135" spans="1:3" x14ac:dyDescent="0.2">
      <c r="A135" s="52">
        <v>44835</v>
      </c>
      <c r="B135" s="96">
        <v>8.5421409308340288E-2</v>
      </c>
      <c r="C135" s="91">
        <v>485.02</v>
      </c>
    </row>
    <row r="136" spans="1:3" x14ac:dyDescent="0.2">
      <c r="A136" s="51">
        <v>44866</v>
      </c>
      <c r="B136" s="95">
        <v>8.5152259388722285E-2</v>
      </c>
      <c r="C136" s="90">
        <v>490.178</v>
      </c>
    </row>
    <row r="137" spans="1:3" x14ac:dyDescent="0.2">
      <c r="A137" s="52">
        <v>44896</v>
      </c>
      <c r="B137" s="96">
        <v>8.4746611357535973E-2</v>
      </c>
      <c r="C137" s="91">
        <v>489.76</v>
      </c>
    </row>
    <row r="138" spans="1:3" x14ac:dyDescent="0.2">
      <c r="A138" s="51">
        <v>44927</v>
      </c>
      <c r="B138" s="95">
        <v>8.5419712148401467E-2</v>
      </c>
      <c r="C138" s="90">
        <v>492.94099999999997</v>
      </c>
    </row>
    <row r="139" spans="1:3" x14ac:dyDescent="0.2">
      <c r="A139" s="52">
        <v>44958</v>
      </c>
      <c r="B139" s="96">
        <v>8.4205187342477644E-2</v>
      </c>
      <c r="C139" s="91">
        <v>493.77</v>
      </c>
    </row>
    <row r="140" spans="1:3" x14ac:dyDescent="0.2">
      <c r="A140" s="51">
        <v>44986</v>
      </c>
      <c r="B140" s="95">
        <v>8.2644008281743619E-2</v>
      </c>
      <c r="C140" s="90">
        <v>497.16199999999998</v>
      </c>
    </row>
    <row r="141" spans="1:3" x14ac:dyDescent="0.2">
      <c r="A141" s="52">
        <v>45017</v>
      </c>
      <c r="B141" s="96">
        <v>8.0902231685874321E-2</v>
      </c>
      <c r="C141" s="91">
        <v>494.05500000000001</v>
      </c>
    </row>
    <row r="142" spans="1:3" x14ac:dyDescent="0.2">
      <c r="A142" s="51">
        <v>45047</v>
      </c>
      <c r="B142" s="95">
        <v>8.1208968497833559E-2</v>
      </c>
      <c r="C142" s="90">
        <v>492.73</v>
      </c>
    </row>
    <row r="143" spans="1:3" x14ac:dyDescent="0.2">
      <c r="A143" s="52">
        <v>45078</v>
      </c>
      <c r="B143" s="96">
        <v>7.9775409292294708E-2</v>
      </c>
      <c r="C143" s="91">
        <v>494.02</v>
      </c>
    </row>
    <row r="144" spans="1:3" x14ac:dyDescent="0.2">
      <c r="A144" s="51">
        <v>45108</v>
      </c>
      <c r="B144" s="95">
        <v>7.8562352029803231E-2</v>
      </c>
      <c r="C144" s="90">
        <v>504.101</v>
      </c>
    </row>
    <row r="145" spans="1:3" x14ac:dyDescent="0.2">
      <c r="A145" s="52">
        <v>45139</v>
      </c>
      <c r="B145" s="96">
        <v>7.7385568417585135E-2</v>
      </c>
      <c r="C145" s="91">
        <v>512.36400000000003</v>
      </c>
    </row>
    <row r="146" spans="1:3" x14ac:dyDescent="0.2">
      <c r="A146" s="51">
        <v>45170</v>
      </c>
      <c r="B146" s="95">
        <v>7.7913964536242997E-2</v>
      </c>
      <c r="C146" s="90">
        <v>512.08500000000004</v>
      </c>
    </row>
    <row r="147" spans="1:3" x14ac:dyDescent="0.2">
      <c r="A147" s="52">
        <v>45200</v>
      </c>
      <c r="B147" s="96">
        <v>7.8636079752019389E-2</v>
      </c>
      <c r="C147" s="91">
        <v>510.95699999999999</v>
      </c>
    </row>
    <row r="148" spans="1:3" x14ac:dyDescent="0.2">
      <c r="A148" s="51">
        <v>45231</v>
      </c>
      <c r="B148" s="95">
        <v>7.9854597465934804E-2</v>
      </c>
      <c r="C148" s="90">
        <v>516.26099999999997</v>
      </c>
    </row>
    <row r="149" spans="1:3" x14ac:dyDescent="0.2">
      <c r="A149" s="52">
        <v>45261</v>
      </c>
      <c r="B149" s="96">
        <v>7.9183411704768489E-2</v>
      </c>
      <c r="C149" s="91">
        <v>528.13</v>
      </c>
    </row>
    <row r="150" spans="1:3" x14ac:dyDescent="0.2">
      <c r="A150" s="51">
        <v>45292</v>
      </c>
      <c r="B150" s="95">
        <v>7.7755903120315592E-2</v>
      </c>
      <c r="C150" s="90">
        <v>529.59699999999998</v>
      </c>
    </row>
    <row r="151" spans="1:3" x14ac:dyDescent="0.2">
      <c r="A151" s="52">
        <v>45323</v>
      </c>
      <c r="B151" s="96">
        <v>7.6491542714270694E-2</v>
      </c>
      <c r="C151" s="91">
        <v>530.68299999999999</v>
      </c>
    </row>
    <row r="152" spans="1:3" x14ac:dyDescent="0.2">
      <c r="A152" s="51">
        <v>45352</v>
      </c>
      <c r="B152" s="95">
        <v>7.3344466629347849E-2</v>
      </c>
      <c r="C152" s="90">
        <v>529.39599999999996</v>
      </c>
    </row>
    <row r="153" spans="1:3" x14ac:dyDescent="0.2">
      <c r="A153" s="52">
        <v>45383</v>
      </c>
      <c r="B153" s="96">
        <v>7.1616729153534606E-2</v>
      </c>
      <c r="C153" s="91"/>
    </row>
    <row r="154" spans="1:3" x14ac:dyDescent="0.2">
      <c r="A154" s="51">
        <v>45413</v>
      </c>
      <c r="B154" s="95">
        <v>6.9206898497872829E-2</v>
      </c>
      <c r="C154" s="90"/>
    </row>
    <row r="155" spans="1:3" x14ac:dyDescent="0.2">
      <c r="A155" s="52">
        <v>45444</v>
      </c>
      <c r="B155" s="96">
        <v>6.8389176632585993E-2</v>
      </c>
      <c r="C155" s="91"/>
    </row>
    <row r="156" spans="1:3" x14ac:dyDescent="0.2">
      <c r="A156" s="51">
        <v>45474</v>
      </c>
      <c r="B156" s="95">
        <v>6.7570770357797016E-2</v>
      </c>
      <c r="C156" s="90"/>
    </row>
    <row r="157" spans="1:3" x14ac:dyDescent="0.2">
      <c r="A157" s="52">
        <v>45505</v>
      </c>
      <c r="B157" s="96">
        <v>6.5993856135419915E-2</v>
      </c>
      <c r="C157" s="91"/>
    </row>
    <row r="158" spans="1:3" x14ac:dyDescent="0.2">
      <c r="A158" s="51">
        <v>45536</v>
      </c>
      <c r="B158" s="95">
        <v>6.481850875600717E-2</v>
      </c>
      <c r="C158" s="90"/>
    </row>
    <row r="159" spans="1:3" ht="13.5" thickBot="1" x14ac:dyDescent="0.25">
      <c r="A159" s="58">
        <v>45566</v>
      </c>
      <c r="B159" s="97">
        <v>6.8116292084850191E-2</v>
      </c>
      <c r="C159" s="92"/>
    </row>
    <row r="160" spans="1:3" x14ac:dyDescent="0.2">
      <c r="A160" s="20" t="s">
        <v>51</v>
      </c>
    </row>
    <row r="161" spans="1:1" x14ac:dyDescent="0.2">
      <c r="A161" s="20" t="s">
        <v>273</v>
      </c>
    </row>
  </sheetData>
  <hyperlinks>
    <hyperlink ref="A1" location="Índice!A1" display="Retornar ao índice" xr:uid="{00000000-0004-0000-0100-000000000000}"/>
  </hyperlink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2765D-3186-40A3-A22C-859F2662B68E}">
  <sheetPr published="0">
    <tabColor rgb="FFBD534B"/>
  </sheetPr>
  <dimension ref="A1:N23"/>
  <sheetViews>
    <sheetView showGridLines="0" workbookViewId="0"/>
  </sheetViews>
  <sheetFormatPr defaultRowHeight="12.75" x14ac:dyDescent="0.2"/>
  <cols>
    <col min="1" max="1" width="48.5703125" customWidth="1"/>
    <col min="2" max="13" width="8" customWidth="1"/>
    <col min="14" max="14" width="50.140625" bestFit="1" customWidth="1"/>
  </cols>
  <sheetData>
    <row r="1" spans="1:14" x14ac:dyDescent="0.2">
      <c r="A1" s="12" t="s">
        <v>19</v>
      </c>
    </row>
    <row r="2" spans="1:14" x14ac:dyDescent="0.2">
      <c r="A2" s="12"/>
    </row>
    <row r="3" spans="1:14" x14ac:dyDescent="0.2">
      <c r="A3" s="14" t="s">
        <v>20</v>
      </c>
    </row>
    <row r="4" spans="1:14" x14ac:dyDescent="0.2">
      <c r="A4" s="14" t="s">
        <v>419</v>
      </c>
    </row>
    <row r="5" spans="1:14" x14ac:dyDescent="0.2">
      <c r="A5" s="14"/>
    </row>
    <row r="6" spans="1:14" x14ac:dyDescent="0.2">
      <c r="A6" s="10" t="s">
        <v>506</v>
      </c>
    </row>
    <row r="7" spans="1:14" ht="13.5" thickBot="1" x14ac:dyDescent="0.25">
      <c r="A7" s="11" t="s">
        <v>507</v>
      </c>
    </row>
    <row r="8" spans="1:14" ht="14.25" thickTop="1" thickBot="1" x14ac:dyDescent="0.25">
      <c r="A8" s="459"/>
      <c r="B8" s="364"/>
      <c r="C8" s="461" t="s">
        <v>505</v>
      </c>
      <c r="D8" s="461"/>
      <c r="E8" s="461"/>
      <c r="F8" s="461"/>
      <c r="G8" s="461"/>
      <c r="H8" s="461"/>
      <c r="I8" s="461"/>
      <c r="J8" s="461"/>
      <c r="K8" s="461"/>
      <c r="L8" s="461"/>
      <c r="M8" s="461"/>
      <c r="N8" s="462"/>
    </row>
    <row r="9" spans="1:14" ht="14.25" thickTop="1" thickBot="1" x14ac:dyDescent="0.25">
      <c r="A9" s="460"/>
      <c r="B9" s="365">
        <v>2023</v>
      </c>
      <c r="C9" s="366">
        <v>2024</v>
      </c>
      <c r="D9" s="366">
        <v>2025</v>
      </c>
      <c r="E9" s="366">
        <v>2026</v>
      </c>
      <c r="F9" s="366">
        <v>2027</v>
      </c>
      <c r="G9" s="366">
        <v>2028</v>
      </c>
      <c r="H9" s="366">
        <v>2029</v>
      </c>
      <c r="I9" s="366">
        <v>2030</v>
      </c>
      <c r="J9" s="366">
        <v>2031</v>
      </c>
      <c r="K9" s="366">
        <v>2032</v>
      </c>
      <c r="L9" s="366">
        <v>2033</v>
      </c>
      <c r="M9" s="366">
        <v>2034</v>
      </c>
      <c r="N9" s="463"/>
    </row>
    <row r="10" spans="1:14" ht="13.5" thickTop="1" x14ac:dyDescent="0.2">
      <c r="A10" s="367" t="s">
        <v>22</v>
      </c>
      <c r="B10" s="369">
        <v>3.2416553281358729</v>
      </c>
      <c r="C10" s="368">
        <v>3.5330182915931143</v>
      </c>
      <c r="D10" s="368">
        <v>1.8605098858641638</v>
      </c>
      <c r="E10" s="368">
        <v>2.1317052919443809</v>
      </c>
      <c r="F10" s="368">
        <v>2.1593103861787988</v>
      </c>
      <c r="G10" s="368">
        <v>2.1815919134317285</v>
      </c>
      <c r="H10" s="368">
        <v>2.2204186373048307</v>
      </c>
      <c r="I10" s="368">
        <v>2.2667189024171241</v>
      </c>
      <c r="J10" s="368">
        <v>2.2732755947253436</v>
      </c>
      <c r="K10" s="368">
        <v>2.293479781642227</v>
      </c>
      <c r="L10" s="368">
        <v>2.3387567891128413</v>
      </c>
      <c r="M10" s="368">
        <v>2.3117213687244687</v>
      </c>
      <c r="N10" s="385" t="s">
        <v>512</v>
      </c>
    </row>
    <row r="11" spans="1:14" x14ac:dyDescent="0.2">
      <c r="A11" s="370" t="s">
        <v>23</v>
      </c>
      <c r="B11" s="372">
        <v>10943.344667905043</v>
      </c>
      <c r="C11" s="371">
        <v>11808.798214454637</v>
      </c>
      <c r="D11" s="371">
        <v>12600.256442363181</v>
      </c>
      <c r="E11" s="371">
        <v>13407.817187753817</v>
      </c>
      <c r="F11" s="371">
        <v>14224.492810640881</v>
      </c>
      <c r="G11" s="371">
        <v>15047.976046105159</v>
      </c>
      <c r="H11" s="371">
        <v>15935.859858757756</v>
      </c>
      <c r="I11" s="371">
        <v>16883.775922670713</v>
      </c>
      <c r="J11" s="371">
        <v>17889.223944675705</v>
      </c>
      <c r="K11" s="371">
        <v>18958.292027381358</v>
      </c>
      <c r="L11" s="371">
        <v>20100.140862565346</v>
      </c>
      <c r="M11" s="371">
        <v>21305.13291813403</v>
      </c>
      <c r="N11" s="386" t="s">
        <v>513</v>
      </c>
    </row>
    <row r="12" spans="1:14" x14ac:dyDescent="0.2">
      <c r="A12" s="373" t="s">
        <v>24</v>
      </c>
      <c r="B12" s="374">
        <v>4.6211139305667892</v>
      </c>
      <c r="C12" s="375">
        <v>4.9344955861923516</v>
      </c>
      <c r="D12" s="375">
        <v>4.4413390562955879</v>
      </c>
      <c r="E12" s="375">
        <v>3.6421417973627421</v>
      </c>
      <c r="F12" s="375">
        <v>3.2997782668049993</v>
      </c>
      <c r="G12" s="375">
        <v>3</v>
      </c>
      <c r="H12" s="375">
        <v>3</v>
      </c>
      <c r="I12" s="375">
        <v>3</v>
      </c>
      <c r="J12" s="375">
        <v>3</v>
      </c>
      <c r="K12" s="375">
        <v>3</v>
      </c>
      <c r="L12" s="375">
        <v>3</v>
      </c>
      <c r="M12" s="375">
        <v>3</v>
      </c>
      <c r="N12" s="387" t="s">
        <v>514</v>
      </c>
    </row>
    <row r="13" spans="1:14" x14ac:dyDescent="0.2">
      <c r="A13" s="370" t="s">
        <v>25</v>
      </c>
      <c r="B13" s="376">
        <v>4.8413000000000004</v>
      </c>
      <c r="C13" s="377">
        <v>5.95</v>
      </c>
      <c r="D13" s="377">
        <v>5.95</v>
      </c>
      <c r="E13" s="377">
        <v>6.0457916048461611</v>
      </c>
      <c r="F13" s="377">
        <v>6.1228326689011734</v>
      </c>
      <c r="G13" s="377">
        <v>6.1828604401649105</v>
      </c>
      <c r="H13" s="377">
        <v>6.2434767189900562</v>
      </c>
      <c r="I13" s="377">
        <v>6.3046872750585861</v>
      </c>
      <c r="J13" s="377">
        <v>6.3664979346179837</v>
      </c>
      <c r="K13" s="377">
        <v>6.4289145810358068</v>
      </c>
      <c r="L13" s="377">
        <v>6.4919431553596869</v>
      </c>
      <c r="M13" s="377">
        <v>6.5555896568828205</v>
      </c>
      <c r="N13" s="386" t="s">
        <v>515</v>
      </c>
    </row>
    <row r="14" spans="1:14" x14ac:dyDescent="0.2">
      <c r="A14" s="373" t="s">
        <v>26</v>
      </c>
      <c r="B14" s="374">
        <v>1.3705336539319601</v>
      </c>
      <c r="C14" s="375">
        <v>2.7</v>
      </c>
      <c r="D14" s="375">
        <v>1.0232804372252902</v>
      </c>
      <c r="E14" s="375">
        <v>1.1724379105694096</v>
      </c>
      <c r="F14" s="375">
        <v>1.1876207123983393</v>
      </c>
      <c r="G14" s="375">
        <v>1.1998755523874507</v>
      </c>
      <c r="H14" s="375">
        <v>1.2212302505176569</v>
      </c>
      <c r="I14" s="375">
        <v>1.2466953963294183</v>
      </c>
      <c r="J14" s="375">
        <v>1.250301577098939</v>
      </c>
      <c r="K14" s="375">
        <v>1.2614138799032248</v>
      </c>
      <c r="L14" s="375">
        <v>1.2863162340120629</v>
      </c>
      <c r="M14" s="375">
        <v>1.2714467527984579</v>
      </c>
      <c r="N14" s="387" t="s">
        <v>37</v>
      </c>
    </row>
    <row r="15" spans="1:14" x14ac:dyDescent="0.2">
      <c r="A15" s="370" t="s">
        <v>27</v>
      </c>
      <c r="B15" s="376">
        <v>6.9072069653099089</v>
      </c>
      <c r="C15" s="377">
        <v>6.8079999999999918</v>
      </c>
      <c r="D15" s="377">
        <v>2.2355598024719869</v>
      </c>
      <c r="E15" s="377">
        <v>2.1317052919443746</v>
      </c>
      <c r="F15" s="377">
        <v>2.1593103861788032</v>
      </c>
      <c r="G15" s="377">
        <v>2.1815919134317241</v>
      </c>
      <c r="H15" s="377">
        <v>2.2204186373048218</v>
      </c>
      <c r="I15" s="377">
        <v>2.2667189024171197</v>
      </c>
      <c r="J15" s="377">
        <v>2.2732755947253436</v>
      </c>
      <c r="K15" s="377">
        <v>2.293479781642227</v>
      </c>
      <c r="L15" s="377">
        <v>2.3387567891128391</v>
      </c>
      <c r="M15" s="377">
        <v>2.311721368724462</v>
      </c>
      <c r="N15" s="386" t="s">
        <v>516</v>
      </c>
    </row>
    <row r="16" spans="1:14" x14ac:dyDescent="0.2">
      <c r="A16" s="373" t="s">
        <v>28</v>
      </c>
      <c r="B16" s="374">
        <v>11.75</v>
      </c>
      <c r="C16" s="375">
        <v>12.25</v>
      </c>
      <c r="D16" s="375">
        <v>14.250000000000002</v>
      </c>
      <c r="E16" s="375">
        <v>11.75</v>
      </c>
      <c r="F16" s="375">
        <v>10.5</v>
      </c>
      <c r="G16" s="375">
        <v>9.5</v>
      </c>
      <c r="H16" s="375">
        <v>8.5</v>
      </c>
      <c r="I16" s="375">
        <v>8</v>
      </c>
      <c r="J16" s="375">
        <v>8</v>
      </c>
      <c r="K16" s="375">
        <v>8</v>
      </c>
      <c r="L16" s="375">
        <v>8</v>
      </c>
      <c r="M16" s="375">
        <v>8</v>
      </c>
      <c r="N16" s="387" t="s">
        <v>38</v>
      </c>
    </row>
    <row r="17" spans="1:14" x14ac:dyDescent="0.2">
      <c r="A17" s="370" t="s">
        <v>29</v>
      </c>
      <c r="B17" s="376">
        <v>5.9446450060168354</v>
      </c>
      <c r="C17" s="377">
        <v>7.5048360858047891</v>
      </c>
      <c r="D17" s="377">
        <v>7.1836739616724543</v>
      </c>
      <c r="E17" s="377">
        <v>6.3756868925596955</v>
      </c>
      <c r="F17" s="377">
        <v>5.781802638896183</v>
      </c>
      <c r="G17" s="377">
        <v>5.2146608113697424</v>
      </c>
      <c r="H17" s="377">
        <v>4.7834310976299088</v>
      </c>
      <c r="I17" s="377">
        <v>4.8141581701803382</v>
      </c>
      <c r="J17" s="377">
        <v>4.8315756598348969</v>
      </c>
      <c r="K17" s="377">
        <v>4.8414486780135046</v>
      </c>
      <c r="L17" s="377">
        <v>4.8414486780135046</v>
      </c>
      <c r="M17" s="377">
        <v>4.8414486780135046</v>
      </c>
      <c r="N17" s="386" t="s">
        <v>517</v>
      </c>
    </row>
    <row r="18" spans="1:14" ht="12.75" customHeight="1" x14ac:dyDescent="0.2">
      <c r="A18" s="378" t="s">
        <v>30</v>
      </c>
      <c r="B18" s="374">
        <v>-2.2947784899605375</v>
      </c>
      <c r="C18" s="375">
        <v>-0.35752633868198341</v>
      </c>
      <c r="D18" s="375">
        <v>-0.71015447242334717</v>
      </c>
      <c r="E18" s="375">
        <v>-1.0524130224983002</v>
      </c>
      <c r="F18" s="375">
        <v>-1.043984699453002</v>
      </c>
      <c r="G18" s="375">
        <v>-1.1668488334686076</v>
      </c>
      <c r="H18" s="375">
        <v>-1.3233519039237307</v>
      </c>
      <c r="I18" s="375">
        <v>-1.4466555436133857</v>
      </c>
      <c r="J18" s="375">
        <v>-1.5893421094777642</v>
      </c>
      <c r="K18" s="375">
        <v>-1.6846559189720236</v>
      </c>
      <c r="L18" s="375">
        <v>-1.2793425380511199</v>
      </c>
      <c r="M18" s="375">
        <v>-1.2118207844006668</v>
      </c>
      <c r="N18" s="387" t="s">
        <v>480</v>
      </c>
    </row>
    <row r="19" spans="1:14" x14ac:dyDescent="0.2">
      <c r="A19" s="379" t="s">
        <v>31</v>
      </c>
      <c r="B19" s="380">
        <v>-2.436717324049825</v>
      </c>
      <c r="C19" s="377">
        <v>-0.41752633868198341</v>
      </c>
      <c r="D19" s="377">
        <v>-0.71015447242334717</v>
      </c>
      <c r="E19" s="377">
        <v>-1.0024130224983001</v>
      </c>
      <c r="F19" s="377">
        <v>-1.0323173243455634</v>
      </c>
      <c r="G19" s="377">
        <v>-1.1425704217261154</v>
      </c>
      <c r="H19" s="377">
        <v>-1.2948732341806488</v>
      </c>
      <c r="I19" s="377">
        <v>-1.4137848183111581</v>
      </c>
      <c r="J19" s="377">
        <v>-1.5523761337480673</v>
      </c>
      <c r="K19" s="377">
        <v>-1.6476899432423266</v>
      </c>
      <c r="L19" s="377">
        <v>-1.2423765623214227</v>
      </c>
      <c r="M19" s="377">
        <v>-1.1748548086709696</v>
      </c>
      <c r="N19" s="388" t="s">
        <v>39</v>
      </c>
    </row>
    <row r="20" spans="1:14" x14ac:dyDescent="0.2">
      <c r="A20" s="378" t="s">
        <v>32</v>
      </c>
      <c r="B20" s="374">
        <v>6.6164912868796906</v>
      </c>
      <c r="C20" s="375">
        <v>7.6756309307724324</v>
      </c>
      <c r="D20" s="375">
        <v>8.9057251221272242</v>
      </c>
      <c r="E20" s="375">
        <v>8.6301618618595768</v>
      </c>
      <c r="F20" s="375">
        <v>8.3853949632949476</v>
      </c>
      <c r="G20" s="375">
        <v>8.120522761096451</v>
      </c>
      <c r="H20" s="375">
        <v>7.5142677462410292</v>
      </c>
      <c r="I20" s="375">
        <v>7.2304718992459609</v>
      </c>
      <c r="J20" s="375">
        <v>7.1141662783366231</v>
      </c>
      <c r="K20" s="375">
        <v>7.106617212889085</v>
      </c>
      <c r="L20" s="375">
        <v>7.0731519144266581</v>
      </c>
      <c r="M20" s="375">
        <v>7.0653624625554201</v>
      </c>
      <c r="N20" s="387" t="s">
        <v>518</v>
      </c>
    </row>
    <row r="21" spans="1:14" x14ac:dyDescent="0.2">
      <c r="A21" s="381" t="s">
        <v>33</v>
      </c>
      <c r="B21" s="376">
        <v>-8.9112697768402285</v>
      </c>
      <c r="C21" s="377">
        <v>-8.0331572694544153</v>
      </c>
      <c r="D21" s="377">
        <v>-9.615879594550572</v>
      </c>
      <c r="E21" s="377">
        <v>-9.6825748843578765</v>
      </c>
      <c r="F21" s="377">
        <v>-9.4293796627479498</v>
      </c>
      <c r="G21" s="377">
        <v>-9.2873715945650588</v>
      </c>
      <c r="H21" s="377">
        <v>-8.8376196501647595</v>
      </c>
      <c r="I21" s="377">
        <v>-8.6771274428593461</v>
      </c>
      <c r="J21" s="377">
        <v>-8.703508387814388</v>
      </c>
      <c r="K21" s="377">
        <v>-8.791273131861109</v>
      </c>
      <c r="L21" s="377">
        <v>-8.352494452477778</v>
      </c>
      <c r="M21" s="377">
        <v>-8.2771832469560866</v>
      </c>
      <c r="N21" s="386" t="s">
        <v>519</v>
      </c>
    </row>
    <row r="22" spans="1:14" ht="13.5" thickBot="1" x14ac:dyDescent="0.25">
      <c r="A22" s="382" t="s">
        <v>34</v>
      </c>
      <c r="B22" s="384">
        <v>73.828160125629083</v>
      </c>
      <c r="C22" s="383">
        <v>78.332502031129962</v>
      </c>
      <c r="D22" s="383">
        <v>81.416094986983751</v>
      </c>
      <c r="E22" s="383">
        <v>86.34938089887865</v>
      </c>
      <c r="F22" s="383">
        <v>90.968004053507599</v>
      </c>
      <c r="G22" s="383">
        <v>95.312246804234391</v>
      </c>
      <c r="H22" s="383">
        <v>98.962172763614092</v>
      </c>
      <c r="I22" s="383">
        <v>102.31243255583988</v>
      </c>
      <c r="J22" s="383">
        <v>105.87635902960014</v>
      </c>
      <c r="K22" s="383">
        <v>109.58306606811372</v>
      </c>
      <c r="L22" s="383">
        <v>112.90584329436346</v>
      </c>
      <c r="M22" s="383">
        <v>116.25345099601701</v>
      </c>
      <c r="N22" s="389" t="s">
        <v>520</v>
      </c>
    </row>
    <row r="23" spans="1:14" ht="13.5" thickTop="1" x14ac:dyDescent="0.2"/>
  </sheetData>
  <mergeCells count="3">
    <mergeCell ref="A8:A9"/>
    <mergeCell ref="C8:M8"/>
    <mergeCell ref="N8:N9"/>
  </mergeCells>
  <hyperlinks>
    <hyperlink ref="A1" location="Índice!A1" display="Retornar ao índice" xr:uid="{64BC49EB-ADB2-47D0-90AE-78C62CF8AC79}"/>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F4A6-8C6B-41C4-A9B8-2783C3018F46}">
  <sheetPr published="0" codeName="Planilha2">
    <tabColor theme="7"/>
  </sheetPr>
  <dimension ref="A1:X141"/>
  <sheetViews>
    <sheetView zoomScale="85" zoomScaleNormal="85" workbookViewId="0"/>
  </sheetViews>
  <sheetFormatPr defaultColWidth="9.140625" defaultRowHeight="12.75" x14ac:dyDescent="0.2"/>
  <cols>
    <col min="1" max="1" width="9.85546875" style="21" customWidth="1"/>
    <col min="2" max="2" width="15" style="15" customWidth="1"/>
    <col min="3" max="3" width="7" style="15" bestFit="1" customWidth="1"/>
    <col min="4" max="4" width="6" style="15" bestFit="1" customWidth="1"/>
    <col min="5" max="5" width="11.28515625" style="15" customWidth="1"/>
    <col min="6" max="6" width="15" style="15" customWidth="1"/>
    <col min="7" max="7" width="7" style="15" bestFit="1" customWidth="1"/>
    <col min="8" max="10" width="5.140625" style="15" bestFit="1" customWidth="1"/>
    <col min="11" max="11" width="4.42578125" style="16" customWidth="1"/>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103</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288</v>
      </c>
      <c r="B4" s="15"/>
      <c r="C4" s="15"/>
      <c r="D4" s="15"/>
      <c r="E4" s="15"/>
      <c r="F4" s="15"/>
      <c r="G4" s="15"/>
      <c r="H4" s="15"/>
      <c r="I4" s="15"/>
      <c r="J4" s="15"/>
    </row>
    <row r="5" spans="1:24" s="13" customFormat="1" x14ac:dyDescent="0.2">
      <c r="A5" s="21"/>
      <c r="B5" s="15"/>
      <c r="C5" s="15"/>
      <c r="D5" s="15"/>
      <c r="E5" s="15"/>
      <c r="F5" s="15"/>
      <c r="G5" s="15"/>
      <c r="H5" s="15"/>
      <c r="I5" s="15"/>
      <c r="J5" s="15"/>
      <c r="K5" s="16"/>
      <c r="L5" s="15"/>
      <c r="M5" s="15"/>
      <c r="N5" s="15"/>
      <c r="O5" s="15"/>
      <c r="P5" s="15"/>
      <c r="Q5" s="15"/>
      <c r="R5" s="15"/>
      <c r="S5" s="15"/>
    </row>
    <row r="6" spans="1:24" s="72" customFormat="1" ht="39" customHeight="1" x14ac:dyDescent="0.2">
      <c r="A6" s="70" t="s">
        <v>274</v>
      </c>
      <c r="B6" s="71" t="s">
        <v>278</v>
      </c>
      <c r="C6" s="71" t="s">
        <v>42</v>
      </c>
      <c r="D6" s="71" t="s">
        <v>279</v>
      </c>
      <c r="E6" s="71" t="s">
        <v>281</v>
      </c>
      <c r="F6" s="71" t="s">
        <v>280</v>
      </c>
      <c r="G6" s="71" t="s">
        <v>282</v>
      </c>
      <c r="H6" s="71" t="s">
        <v>47</v>
      </c>
      <c r="I6" s="71" t="s">
        <v>48</v>
      </c>
      <c r="J6" s="71" t="s">
        <v>49</v>
      </c>
      <c r="K6" s="73"/>
    </row>
    <row r="7" spans="1:24" s="72" customFormat="1" ht="38.25" x14ac:dyDescent="0.2">
      <c r="A7" s="70" t="s">
        <v>36</v>
      </c>
      <c r="B7" s="71" t="s">
        <v>63</v>
      </c>
      <c r="C7" s="71" t="s">
        <v>42</v>
      </c>
      <c r="D7" s="71" t="s">
        <v>43</v>
      </c>
      <c r="E7" s="71" t="s">
        <v>44</v>
      </c>
      <c r="F7" s="71" t="s">
        <v>45</v>
      </c>
      <c r="G7" s="71" t="s">
        <v>46</v>
      </c>
      <c r="H7" s="71" t="s">
        <v>47</v>
      </c>
      <c r="I7" s="71" t="s">
        <v>48</v>
      </c>
      <c r="J7" s="71" t="s">
        <v>49</v>
      </c>
      <c r="K7" s="73"/>
    </row>
    <row r="8" spans="1:24" x14ac:dyDescent="0.2">
      <c r="A8" s="51">
        <v>41640</v>
      </c>
      <c r="B8" s="86">
        <v>2.3334000000000001</v>
      </c>
      <c r="C8" s="83"/>
      <c r="D8" s="83"/>
      <c r="E8" s="83"/>
      <c r="F8" s="83"/>
      <c r="G8" s="83"/>
      <c r="H8" s="86"/>
      <c r="I8" s="86"/>
      <c r="J8" s="86"/>
    </row>
    <row r="9" spans="1:24" x14ac:dyDescent="0.2">
      <c r="A9" s="52">
        <v>41671</v>
      </c>
      <c r="B9" s="87">
        <v>2.2629999999999999</v>
      </c>
      <c r="C9" s="84"/>
      <c r="D9" s="84"/>
      <c r="E9" s="84"/>
      <c r="F9" s="84"/>
      <c r="G9" s="84"/>
      <c r="H9" s="87"/>
      <c r="I9" s="87"/>
      <c r="J9" s="87"/>
    </row>
    <row r="10" spans="1:24" x14ac:dyDescent="0.2">
      <c r="A10" s="51">
        <v>41699</v>
      </c>
      <c r="B10" s="86">
        <v>2.2360000000000002</v>
      </c>
      <c r="C10" s="83"/>
      <c r="D10" s="83"/>
      <c r="E10" s="83"/>
      <c r="F10" s="83"/>
      <c r="G10" s="83"/>
      <c r="H10" s="86"/>
      <c r="I10" s="86"/>
      <c r="J10" s="86"/>
    </row>
    <row r="11" spans="1:24" x14ac:dyDescent="0.2">
      <c r="A11" s="52">
        <v>41730</v>
      </c>
      <c r="B11" s="87">
        <v>2.2389999999999999</v>
      </c>
      <c r="C11" s="84"/>
      <c r="D11" s="84"/>
      <c r="E11" s="84"/>
      <c r="F11" s="84"/>
      <c r="G11" s="84"/>
      <c r="H11" s="87"/>
      <c r="I11" s="87"/>
      <c r="J11" s="87"/>
    </row>
    <row r="12" spans="1:24" x14ac:dyDescent="0.2">
      <c r="A12" s="51">
        <v>41760</v>
      </c>
      <c r="B12" s="86">
        <v>2.2025000000000001</v>
      </c>
      <c r="C12" s="83"/>
      <c r="D12" s="83"/>
      <c r="E12" s="83"/>
      <c r="F12" s="83"/>
      <c r="G12" s="83"/>
      <c r="H12" s="86"/>
      <c r="I12" s="86"/>
      <c r="J12" s="86"/>
    </row>
    <row r="13" spans="1:24" x14ac:dyDescent="0.2">
      <c r="A13" s="52">
        <v>41791</v>
      </c>
      <c r="B13" s="87">
        <v>2.2673999999999999</v>
      </c>
      <c r="C13" s="84"/>
      <c r="D13" s="84"/>
      <c r="E13" s="84"/>
      <c r="F13" s="84"/>
      <c r="G13" s="84"/>
      <c r="H13" s="87"/>
      <c r="I13" s="87"/>
      <c r="J13" s="87"/>
    </row>
    <row r="14" spans="1:24" x14ac:dyDescent="0.2">
      <c r="A14" s="51">
        <v>41821</v>
      </c>
      <c r="B14" s="86">
        <v>2.2395999999999998</v>
      </c>
      <c r="C14" s="83"/>
      <c r="D14" s="83"/>
      <c r="E14" s="83"/>
      <c r="F14" s="83"/>
      <c r="G14" s="83"/>
      <c r="H14" s="86"/>
      <c r="I14" s="86"/>
      <c r="J14" s="86"/>
    </row>
    <row r="15" spans="1:24" x14ac:dyDescent="0.2">
      <c r="A15" s="52">
        <v>41852</v>
      </c>
      <c r="B15" s="87">
        <v>2.4510000000000001</v>
      </c>
      <c r="C15" s="84"/>
      <c r="D15" s="84"/>
      <c r="E15" s="84"/>
      <c r="F15" s="84"/>
      <c r="G15" s="84"/>
      <c r="H15" s="87"/>
      <c r="I15" s="87"/>
      <c r="J15" s="87"/>
    </row>
    <row r="16" spans="1:24" x14ac:dyDescent="0.2">
      <c r="A16" s="51">
        <v>41883</v>
      </c>
      <c r="B16" s="86">
        <v>2.4441999999999999</v>
      </c>
      <c r="C16" s="83"/>
      <c r="D16" s="83"/>
      <c r="E16" s="83"/>
      <c r="F16" s="83"/>
      <c r="G16" s="83"/>
      <c r="H16" s="86"/>
      <c r="I16" s="86"/>
      <c r="J16" s="86"/>
    </row>
    <row r="17" spans="1:10" x14ac:dyDescent="0.2">
      <c r="A17" s="52">
        <v>41913</v>
      </c>
      <c r="B17" s="87">
        <v>2.5600999999999998</v>
      </c>
      <c r="C17" s="84"/>
      <c r="D17" s="84"/>
      <c r="E17" s="84"/>
      <c r="F17" s="84"/>
      <c r="G17" s="84"/>
      <c r="H17" s="87"/>
      <c r="I17" s="87"/>
      <c r="J17" s="87"/>
    </row>
    <row r="18" spans="1:10" x14ac:dyDescent="0.2">
      <c r="A18" s="51">
        <v>41944</v>
      </c>
      <c r="B18" s="86">
        <v>2.6562000000000001</v>
      </c>
      <c r="C18" s="83"/>
      <c r="D18" s="83"/>
      <c r="E18" s="83"/>
      <c r="F18" s="83"/>
      <c r="G18" s="83"/>
      <c r="H18" s="86"/>
      <c r="I18" s="86"/>
      <c r="J18" s="86"/>
    </row>
    <row r="19" spans="1:10" x14ac:dyDescent="0.2">
      <c r="A19" s="52">
        <v>41974</v>
      </c>
      <c r="B19" s="87">
        <v>2.6623000000000001</v>
      </c>
      <c r="C19" s="84"/>
      <c r="D19" s="84"/>
      <c r="E19" s="84"/>
      <c r="F19" s="84"/>
      <c r="G19" s="84"/>
      <c r="H19" s="87"/>
      <c r="I19" s="87"/>
      <c r="J19" s="87"/>
    </row>
    <row r="20" spans="1:10" x14ac:dyDescent="0.2">
      <c r="A20" s="51">
        <v>42005</v>
      </c>
      <c r="B20" s="86">
        <v>2.8782000000000001</v>
      </c>
      <c r="C20" s="83"/>
      <c r="D20" s="83"/>
      <c r="E20" s="83"/>
      <c r="F20" s="83"/>
      <c r="G20" s="83"/>
      <c r="H20" s="86"/>
      <c r="I20" s="86"/>
      <c r="J20" s="86"/>
    </row>
    <row r="21" spans="1:10" x14ac:dyDescent="0.2">
      <c r="A21" s="52">
        <v>42036</v>
      </c>
      <c r="B21" s="87">
        <v>3.2080000000000002</v>
      </c>
      <c r="C21" s="84"/>
      <c r="D21" s="84"/>
      <c r="E21" s="84"/>
      <c r="F21" s="84"/>
      <c r="G21" s="84"/>
      <c r="H21" s="87"/>
      <c r="I21" s="87"/>
      <c r="J21" s="87"/>
    </row>
    <row r="22" spans="1:10" x14ac:dyDescent="0.2">
      <c r="A22" s="51">
        <v>42064</v>
      </c>
      <c r="B22" s="86">
        <v>2.9935999999999998</v>
      </c>
      <c r="C22" s="83"/>
      <c r="D22" s="83"/>
      <c r="E22" s="83"/>
      <c r="F22" s="83"/>
      <c r="G22" s="83"/>
      <c r="H22" s="86"/>
      <c r="I22" s="86"/>
      <c r="J22" s="86"/>
    </row>
    <row r="23" spans="1:10" x14ac:dyDescent="0.2">
      <c r="A23" s="52">
        <v>42095</v>
      </c>
      <c r="B23" s="87">
        <v>3.1787999999999998</v>
      </c>
      <c r="C23" s="84"/>
      <c r="D23" s="84"/>
      <c r="E23" s="84"/>
      <c r="F23" s="84"/>
      <c r="G23" s="84"/>
      <c r="H23" s="87"/>
      <c r="I23" s="87"/>
      <c r="J23" s="87"/>
    </row>
    <row r="24" spans="1:10" x14ac:dyDescent="0.2">
      <c r="A24" s="51">
        <v>42125</v>
      </c>
      <c r="B24" s="86">
        <v>3.1025999999999998</v>
      </c>
      <c r="C24" s="83"/>
      <c r="D24" s="83"/>
      <c r="E24" s="83"/>
      <c r="F24" s="83"/>
      <c r="G24" s="83"/>
      <c r="H24" s="86"/>
      <c r="I24" s="86"/>
      <c r="J24" s="86"/>
    </row>
    <row r="25" spans="1:10" x14ac:dyDescent="0.2">
      <c r="A25" s="52">
        <v>42156</v>
      </c>
      <c r="B25" s="87">
        <v>3.3940000000000001</v>
      </c>
      <c r="C25" s="84"/>
      <c r="D25" s="84"/>
      <c r="E25" s="84"/>
      <c r="F25" s="84"/>
      <c r="G25" s="84"/>
      <c r="H25" s="87"/>
      <c r="I25" s="87"/>
      <c r="J25" s="87"/>
    </row>
    <row r="26" spans="1:10" x14ac:dyDescent="0.2">
      <c r="A26" s="51">
        <v>42186</v>
      </c>
      <c r="B26" s="86">
        <v>3.6467000000000001</v>
      </c>
      <c r="C26" s="83"/>
      <c r="D26" s="83"/>
      <c r="E26" s="83"/>
      <c r="F26" s="83"/>
      <c r="G26" s="83"/>
      <c r="H26" s="86"/>
      <c r="I26" s="86"/>
      <c r="J26" s="86"/>
    </row>
    <row r="27" spans="1:10" x14ac:dyDescent="0.2">
      <c r="A27" s="52">
        <v>42217</v>
      </c>
      <c r="B27" s="87">
        <v>3.9729000000000001</v>
      </c>
      <c r="C27" s="84"/>
      <c r="D27" s="84"/>
      <c r="E27" s="84"/>
      <c r="F27" s="84"/>
      <c r="G27" s="84"/>
      <c r="H27" s="87"/>
      <c r="I27" s="87"/>
      <c r="J27" s="87"/>
    </row>
    <row r="28" spans="1:10" x14ac:dyDescent="0.2">
      <c r="A28" s="51">
        <v>42248</v>
      </c>
      <c r="B28" s="86">
        <v>3.8589000000000002</v>
      </c>
      <c r="C28" s="83"/>
      <c r="D28" s="83"/>
      <c r="E28" s="83"/>
      <c r="F28" s="83"/>
      <c r="G28" s="83"/>
      <c r="H28" s="86"/>
      <c r="I28" s="86"/>
      <c r="J28" s="86"/>
    </row>
    <row r="29" spans="1:10" x14ac:dyDescent="0.2">
      <c r="A29" s="52">
        <v>42278</v>
      </c>
      <c r="B29" s="87">
        <v>3.8506</v>
      </c>
      <c r="C29" s="84"/>
      <c r="D29" s="84"/>
      <c r="E29" s="84"/>
      <c r="F29" s="84"/>
      <c r="G29" s="84"/>
      <c r="H29" s="87"/>
      <c r="I29" s="87"/>
      <c r="J29" s="87"/>
    </row>
    <row r="30" spans="1:10" x14ac:dyDescent="0.2">
      <c r="A30" s="51">
        <v>42309</v>
      </c>
      <c r="B30" s="86">
        <v>3.9047999999999998</v>
      </c>
      <c r="C30" s="83"/>
      <c r="D30" s="83"/>
      <c r="E30" s="83"/>
      <c r="F30" s="83"/>
      <c r="G30" s="83"/>
      <c r="H30" s="86"/>
      <c r="I30" s="86"/>
      <c r="J30" s="86"/>
    </row>
    <row r="31" spans="1:10" x14ac:dyDescent="0.2">
      <c r="A31" s="52">
        <v>42339</v>
      </c>
      <c r="B31" s="87">
        <v>4.0427999999999997</v>
      </c>
      <c r="C31" s="84"/>
      <c r="D31" s="84"/>
      <c r="E31" s="84"/>
      <c r="F31" s="84"/>
      <c r="G31" s="84"/>
      <c r="H31" s="87"/>
      <c r="I31" s="87"/>
      <c r="J31" s="87"/>
    </row>
    <row r="32" spans="1:10" x14ac:dyDescent="0.2">
      <c r="A32" s="51">
        <v>42370</v>
      </c>
      <c r="B32" s="86">
        <v>3.9796</v>
      </c>
      <c r="C32" s="83"/>
      <c r="D32" s="83"/>
      <c r="E32" s="83"/>
      <c r="F32" s="83"/>
      <c r="G32" s="83"/>
      <c r="H32" s="86"/>
      <c r="I32" s="86"/>
      <c r="J32" s="86"/>
    </row>
    <row r="33" spans="1:10" x14ac:dyDescent="0.2">
      <c r="A33" s="52">
        <v>42401</v>
      </c>
      <c r="B33" s="87">
        <v>3.5589</v>
      </c>
      <c r="C33" s="84"/>
      <c r="D33" s="84"/>
      <c r="E33" s="84"/>
      <c r="F33" s="84"/>
      <c r="G33" s="84"/>
      <c r="H33" s="87"/>
      <c r="I33" s="87"/>
      <c r="J33" s="87"/>
    </row>
    <row r="34" spans="1:10" x14ac:dyDescent="0.2">
      <c r="A34" s="51">
        <v>42430</v>
      </c>
      <c r="B34" s="86">
        <v>3.4508000000000001</v>
      </c>
      <c r="C34" s="83"/>
      <c r="D34" s="83"/>
      <c r="E34" s="83"/>
      <c r="F34" s="83"/>
      <c r="G34" s="83"/>
      <c r="H34" s="86"/>
      <c r="I34" s="86"/>
      <c r="J34" s="86"/>
    </row>
    <row r="35" spans="1:10" x14ac:dyDescent="0.2">
      <c r="A35" s="52">
        <v>42461</v>
      </c>
      <c r="B35" s="87">
        <v>3.5951</v>
      </c>
      <c r="C35" s="84"/>
      <c r="D35" s="84"/>
      <c r="E35" s="84"/>
      <c r="F35" s="84"/>
      <c r="G35" s="84"/>
      <c r="H35" s="87"/>
      <c r="I35" s="87"/>
      <c r="J35" s="87"/>
    </row>
    <row r="36" spans="1:10" x14ac:dyDescent="0.2">
      <c r="A36" s="51">
        <v>42491</v>
      </c>
      <c r="B36" s="86">
        <v>3.2098</v>
      </c>
      <c r="C36" s="83"/>
      <c r="D36" s="83"/>
      <c r="E36" s="83"/>
      <c r="F36" s="83"/>
      <c r="G36" s="83"/>
      <c r="H36" s="86"/>
      <c r="I36" s="86"/>
      <c r="J36" s="86"/>
    </row>
    <row r="37" spans="1:10" x14ac:dyDescent="0.2">
      <c r="A37" s="52">
        <v>42522</v>
      </c>
      <c r="B37" s="87">
        <v>3.2389999999999999</v>
      </c>
      <c r="C37" s="84"/>
      <c r="D37" s="84"/>
      <c r="E37" s="84"/>
      <c r="F37" s="84"/>
      <c r="G37" s="84"/>
      <c r="H37" s="87"/>
      <c r="I37" s="87"/>
      <c r="J37" s="87"/>
    </row>
    <row r="38" spans="1:10" x14ac:dyDescent="0.2">
      <c r="A38" s="51">
        <v>42552</v>
      </c>
      <c r="B38" s="86">
        <v>3.2403</v>
      </c>
      <c r="C38" s="83"/>
      <c r="D38" s="83"/>
      <c r="E38" s="83"/>
      <c r="F38" s="83"/>
      <c r="G38" s="83"/>
      <c r="H38" s="86"/>
      <c r="I38" s="86"/>
      <c r="J38" s="86"/>
    </row>
    <row r="39" spans="1:10" x14ac:dyDescent="0.2">
      <c r="A39" s="52">
        <v>42583</v>
      </c>
      <c r="B39" s="87">
        <v>3.2462</v>
      </c>
      <c r="C39" s="84"/>
      <c r="D39" s="84"/>
      <c r="E39" s="84"/>
      <c r="F39" s="84"/>
      <c r="G39" s="84"/>
      <c r="H39" s="87"/>
      <c r="I39" s="87"/>
      <c r="J39" s="87"/>
    </row>
    <row r="40" spans="1:10" x14ac:dyDescent="0.2">
      <c r="A40" s="51">
        <v>42614</v>
      </c>
      <c r="B40" s="86">
        <v>3.1810999999999998</v>
      </c>
      <c r="C40" s="83"/>
      <c r="D40" s="83"/>
      <c r="E40" s="83"/>
      <c r="F40" s="83"/>
      <c r="G40" s="83"/>
      <c r="H40" s="86"/>
      <c r="I40" s="86"/>
      <c r="J40" s="86"/>
    </row>
    <row r="41" spans="1:10" x14ac:dyDescent="0.2">
      <c r="A41" s="52">
        <v>42644</v>
      </c>
      <c r="B41" s="87">
        <v>3.3967000000000001</v>
      </c>
      <c r="C41" s="84"/>
      <c r="D41" s="84"/>
      <c r="E41" s="84"/>
      <c r="F41" s="84"/>
      <c r="G41" s="84"/>
      <c r="H41" s="87"/>
      <c r="I41" s="87"/>
      <c r="J41" s="87"/>
    </row>
    <row r="42" spans="1:10" x14ac:dyDescent="0.2">
      <c r="A42" s="51">
        <v>42675</v>
      </c>
      <c r="B42" s="86">
        <v>3.2591000000000001</v>
      </c>
      <c r="C42" s="83"/>
      <c r="D42" s="83"/>
      <c r="E42" s="83"/>
      <c r="F42" s="83"/>
      <c r="G42" s="83"/>
      <c r="H42" s="86"/>
      <c r="I42" s="86"/>
      <c r="J42" s="86"/>
    </row>
    <row r="43" spans="1:10" x14ac:dyDescent="0.2">
      <c r="A43" s="52">
        <v>42705</v>
      </c>
      <c r="B43" s="87">
        <v>3.1269999999999998</v>
      </c>
      <c r="C43" s="84"/>
      <c r="D43" s="84"/>
      <c r="E43" s="84"/>
      <c r="F43" s="84"/>
      <c r="G43" s="84"/>
      <c r="H43" s="87"/>
      <c r="I43" s="87"/>
      <c r="J43" s="87"/>
    </row>
    <row r="44" spans="1:10" x14ac:dyDescent="0.2">
      <c r="A44" s="51">
        <v>42736</v>
      </c>
      <c r="B44" s="86">
        <v>3.0992999999999999</v>
      </c>
      <c r="C44" s="83"/>
      <c r="D44" s="83"/>
      <c r="E44" s="83"/>
      <c r="F44" s="83"/>
      <c r="G44" s="83"/>
      <c r="H44" s="86"/>
      <c r="I44" s="86"/>
      <c r="J44" s="86"/>
    </row>
    <row r="45" spans="1:10" x14ac:dyDescent="0.2">
      <c r="A45" s="52">
        <v>42767</v>
      </c>
      <c r="B45" s="87">
        <v>3.1684000000000001</v>
      </c>
      <c r="C45" s="84"/>
      <c r="D45" s="84"/>
      <c r="E45" s="84"/>
      <c r="F45" s="84"/>
      <c r="G45" s="84"/>
      <c r="H45" s="87"/>
      <c r="I45" s="87"/>
      <c r="J45" s="87"/>
    </row>
    <row r="46" spans="1:10" x14ac:dyDescent="0.2">
      <c r="A46" s="51">
        <v>42795</v>
      </c>
      <c r="B46" s="86">
        <v>3.1983999999999999</v>
      </c>
      <c r="C46" s="83"/>
      <c r="D46" s="83"/>
      <c r="E46" s="83"/>
      <c r="F46" s="83"/>
      <c r="G46" s="83"/>
      <c r="H46" s="86"/>
      <c r="I46" s="86"/>
      <c r="J46" s="86"/>
    </row>
    <row r="47" spans="1:10" x14ac:dyDescent="0.2">
      <c r="A47" s="52">
        <v>42826</v>
      </c>
      <c r="B47" s="87">
        <v>3.2437</v>
      </c>
      <c r="C47" s="84"/>
      <c r="D47" s="84"/>
      <c r="E47" s="84"/>
      <c r="F47" s="84"/>
      <c r="G47" s="84"/>
      <c r="H47" s="87"/>
      <c r="I47" s="87"/>
      <c r="J47" s="87"/>
    </row>
    <row r="48" spans="1:10" x14ac:dyDescent="0.2">
      <c r="A48" s="51">
        <v>42856</v>
      </c>
      <c r="B48" s="86">
        <v>3.3081999999999998</v>
      </c>
      <c r="C48" s="83"/>
      <c r="D48" s="83"/>
      <c r="E48" s="83"/>
      <c r="F48" s="83"/>
      <c r="G48" s="83"/>
      <c r="H48" s="86"/>
      <c r="I48" s="86"/>
      <c r="J48" s="86"/>
    </row>
    <row r="49" spans="1:10" x14ac:dyDescent="0.2">
      <c r="A49" s="52">
        <v>42887</v>
      </c>
      <c r="B49" s="87">
        <v>3.1307</v>
      </c>
      <c r="C49" s="84"/>
      <c r="D49" s="84"/>
      <c r="E49" s="84"/>
      <c r="F49" s="84"/>
      <c r="G49" s="84"/>
      <c r="H49" s="87"/>
      <c r="I49" s="87"/>
      <c r="J49" s="87"/>
    </row>
    <row r="50" spans="1:10" x14ac:dyDescent="0.2">
      <c r="A50" s="51">
        <v>42917</v>
      </c>
      <c r="B50" s="86">
        <v>3.1471</v>
      </c>
      <c r="C50" s="83"/>
      <c r="D50" s="83"/>
      <c r="E50" s="83"/>
      <c r="F50" s="83"/>
      <c r="G50" s="83"/>
      <c r="H50" s="86"/>
      <c r="I50" s="86"/>
      <c r="J50" s="86"/>
    </row>
    <row r="51" spans="1:10" x14ac:dyDescent="0.2">
      <c r="A51" s="52">
        <v>42948</v>
      </c>
      <c r="B51" s="87">
        <v>3.1680000000000001</v>
      </c>
      <c r="C51" s="84"/>
      <c r="D51" s="84"/>
      <c r="E51" s="84"/>
      <c r="F51" s="84"/>
      <c r="G51" s="84"/>
      <c r="H51" s="87"/>
      <c r="I51" s="87"/>
      <c r="J51" s="87"/>
    </row>
    <row r="52" spans="1:10" x14ac:dyDescent="0.2">
      <c r="A52" s="51">
        <v>42979</v>
      </c>
      <c r="B52" s="86">
        <v>3.2768999999999999</v>
      </c>
      <c r="C52" s="83"/>
      <c r="D52" s="83"/>
      <c r="E52" s="83"/>
      <c r="F52" s="83"/>
      <c r="G52" s="83"/>
      <c r="H52" s="86"/>
      <c r="I52" s="86"/>
      <c r="J52" s="86"/>
    </row>
    <row r="53" spans="1:10" x14ac:dyDescent="0.2">
      <c r="A53" s="52">
        <v>43009</v>
      </c>
      <c r="B53" s="87">
        <v>3.2616000000000001</v>
      </c>
      <c r="C53" s="84"/>
      <c r="D53" s="84"/>
      <c r="E53" s="84"/>
      <c r="F53" s="84"/>
      <c r="G53" s="84"/>
      <c r="H53" s="87"/>
      <c r="I53" s="87"/>
      <c r="J53" s="87"/>
    </row>
    <row r="54" spans="1:10" x14ac:dyDescent="0.2">
      <c r="A54" s="51">
        <v>43040</v>
      </c>
      <c r="B54" s="86">
        <v>3.3079999999999998</v>
      </c>
      <c r="C54" s="83"/>
      <c r="D54" s="83"/>
      <c r="E54" s="83"/>
      <c r="F54" s="83"/>
      <c r="G54" s="83"/>
      <c r="H54" s="86"/>
      <c r="I54" s="86"/>
      <c r="J54" s="86"/>
    </row>
    <row r="55" spans="1:10" x14ac:dyDescent="0.2">
      <c r="A55" s="52">
        <v>43070</v>
      </c>
      <c r="B55" s="87">
        <v>3.1623999999999999</v>
      </c>
      <c r="C55" s="84"/>
      <c r="D55" s="84"/>
      <c r="E55" s="84"/>
      <c r="F55" s="84"/>
      <c r="G55" s="84"/>
      <c r="H55" s="87"/>
      <c r="I55" s="87"/>
      <c r="J55" s="87"/>
    </row>
    <row r="56" spans="1:10" x14ac:dyDescent="0.2">
      <c r="A56" s="51">
        <v>43101</v>
      </c>
      <c r="B56" s="86">
        <v>3.2448999999999999</v>
      </c>
      <c r="C56" s="83"/>
      <c r="D56" s="83"/>
      <c r="E56" s="83"/>
      <c r="F56" s="83"/>
      <c r="G56" s="83"/>
      <c r="H56" s="86"/>
      <c r="I56" s="86"/>
      <c r="J56" s="86"/>
    </row>
    <row r="57" spans="1:10" x14ac:dyDescent="0.2">
      <c r="A57" s="52">
        <v>43132</v>
      </c>
      <c r="B57" s="87">
        <v>3.3237999999999999</v>
      </c>
      <c r="C57" s="84"/>
      <c r="D57" s="84"/>
      <c r="E57" s="84"/>
      <c r="F57" s="84"/>
      <c r="G57" s="84"/>
      <c r="H57" s="87"/>
      <c r="I57" s="87"/>
      <c r="J57" s="87"/>
    </row>
    <row r="58" spans="1:10" x14ac:dyDescent="0.2">
      <c r="A58" s="51">
        <v>43160</v>
      </c>
      <c r="B58" s="86">
        <v>3.4811000000000001</v>
      </c>
      <c r="C58" s="83"/>
      <c r="D58" s="83"/>
      <c r="E58" s="83"/>
      <c r="F58" s="83"/>
      <c r="G58" s="83"/>
      <c r="H58" s="86"/>
      <c r="I58" s="86"/>
      <c r="J58" s="86"/>
    </row>
    <row r="59" spans="1:10" x14ac:dyDescent="0.2">
      <c r="A59" s="52">
        <v>43191</v>
      </c>
      <c r="B59" s="87">
        <v>3.7370000000000001</v>
      </c>
      <c r="C59" s="84"/>
      <c r="D59" s="84"/>
      <c r="E59" s="84"/>
      <c r="F59" s="84"/>
      <c r="G59" s="84"/>
      <c r="H59" s="87"/>
      <c r="I59" s="87"/>
      <c r="J59" s="87"/>
    </row>
    <row r="60" spans="1:10" x14ac:dyDescent="0.2">
      <c r="A60" s="51">
        <v>43221</v>
      </c>
      <c r="B60" s="86">
        <v>3.8557999999999999</v>
      </c>
      <c r="C60" s="83"/>
      <c r="D60" s="83"/>
      <c r="E60" s="83"/>
      <c r="F60" s="83"/>
      <c r="G60" s="83"/>
      <c r="H60" s="86"/>
      <c r="I60" s="86"/>
      <c r="J60" s="86"/>
    </row>
    <row r="61" spans="1:10" x14ac:dyDescent="0.2">
      <c r="A61" s="52">
        <v>43252</v>
      </c>
      <c r="B61" s="87">
        <v>3.7549000000000001</v>
      </c>
      <c r="C61" s="84"/>
      <c r="D61" s="84"/>
      <c r="E61" s="84"/>
      <c r="F61" s="84"/>
      <c r="G61" s="84"/>
      <c r="H61" s="87"/>
      <c r="I61" s="87"/>
      <c r="J61" s="87"/>
    </row>
    <row r="62" spans="1:10" x14ac:dyDescent="0.2">
      <c r="A62" s="51">
        <v>43282</v>
      </c>
      <c r="B62" s="86">
        <v>4.1353</v>
      </c>
      <c r="C62" s="83"/>
      <c r="D62" s="83"/>
      <c r="E62" s="83"/>
      <c r="F62" s="83"/>
      <c r="G62" s="83"/>
      <c r="H62" s="86"/>
      <c r="I62" s="86"/>
      <c r="J62" s="86"/>
    </row>
    <row r="63" spans="1:10" x14ac:dyDescent="0.2">
      <c r="A63" s="52">
        <v>43313</v>
      </c>
      <c r="B63" s="87">
        <v>4.0038999999999998</v>
      </c>
      <c r="C63" s="84"/>
      <c r="D63" s="84"/>
      <c r="E63" s="84"/>
      <c r="F63" s="84"/>
      <c r="G63" s="84"/>
      <c r="H63" s="87"/>
      <c r="I63" s="87"/>
      <c r="J63" s="87"/>
    </row>
    <row r="64" spans="1:10" x14ac:dyDescent="0.2">
      <c r="A64" s="51">
        <v>43344</v>
      </c>
      <c r="B64" s="86">
        <v>3.7176999999999998</v>
      </c>
      <c r="C64" s="83"/>
      <c r="D64" s="83"/>
      <c r="E64" s="83"/>
      <c r="F64" s="83"/>
      <c r="G64" s="83"/>
      <c r="H64" s="86"/>
      <c r="I64" s="86"/>
      <c r="J64" s="86"/>
    </row>
    <row r="65" spans="1:10" x14ac:dyDescent="0.2">
      <c r="A65" s="52">
        <v>43374</v>
      </c>
      <c r="B65" s="87">
        <v>3.8633000000000002</v>
      </c>
      <c r="C65" s="84"/>
      <c r="D65" s="84"/>
      <c r="E65" s="84"/>
      <c r="F65" s="84"/>
      <c r="G65" s="84"/>
      <c r="H65" s="87"/>
      <c r="I65" s="87"/>
      <c r="J65" s="87"/>
    </row>
    <row r="66" spans="1:10" x14ac:dyDescent="0.2">
      <c r="A66" s="51">
        <v>43405</v>
      </c>
      <c r="B66" s="86">
        <v>3.8748</v>
      </c>
      <c r="C66" s="83"/>
      <c r="D66" s="83"/>
      <c r="E66" s="83"/>
      <c r="F66" s="83"/>
      <c r="G66" s="83"/>
      <c r="H66" s="86"/>
      <c r="I66" s="86"/>
      <c r="J66" s="86"/>
    </row>
    <row r="67" spans="1:10" x14ac:dyDescent="0.2">
      <c r="A67" s="52">
        <v>43435</v>
      </c>
      <c r="B67" s="87">
        <v>3.6518999999999999</v>
      </c>
      <c r="C67" s="84"/>
      <c r="D67" s="84"/>
      <c r="E67" s="84"/>
      <c r="F67" s="84"/>
      <c r="G67" s="84"/>
      <c r="H67" s="87"/>
      <c r="I67" s="87"/>
      <c r="J67" s="87"/>
    </row>
    <row r="68" spans="1:10" x14ac:dyDescent="0.2">
      <c r="A68" s="51">
        <v>43466</v>
      </c>
      <c r="B68" s="86">
        <v>3.7385000000000002</v>
      </c>
      <c r="C68" s="83"/>
      <c r="D68" s="83"/>
      <c r="E68" s="83"/>
      <c r="F68" s="83"/>
      <c r="G68" s="83"/>
      <c r="H68" s="86"/>
      <c r="I68" s="86"/>
      <c r="J68" s="86"/>
    </row>
    <row r="69" spans="1:10" x14ac:dyDescent="0.2">
      <c r="A69" s="52">
        <v>43497</v>
      </c>
      <c r="B69" s="87">
        <v>3.8967000000000001</v>
      </c>
      <c r="C69" s="84"/>
      <c r="D69" s="84"/>
      <c r="E69" s="84"/>
      <c r="F69" s="84"/>
      <c r="G69" s="84"/>
      <c r="H69" s="87"/>
      <c r="I69" s="87"/>
      <c r="J69" s="87"/>
    </row>
    <row r="70" spans="1:10" x14ac:dyDescent="0.2">
      <c r="A70" s="51">
        <v>43525</v>
      </c>
      <c r="B70" s="86">
        <v>3.9453</v>
      </c>
      <c r="C70" s="83"/>
      <c r="D70" s="83"/>
      <c r="E70" s="83"/>
      <c r="F70" s="83"/>
      <c r="G70" s="83"/>
      <c r="H70" s="86"/>
      <c r="I70" s="86"/>
      <c r="J70" s="86"/>
    </row>
    <row r="71" spans="1:10" x14ac:dyDescent="0.2">
      <c r="A71" s="52">
        <v>43556</v>
      </c>
      <c r="B71" s="87">
        <v>3.9407000000000001</v>
      </c>
      <c r="C71" s="84"/>
      <c r="D71" s="84"/>
      <c r="E71" s="84"/>
      <c r="F71" s="84"/>
      <c r="G71" s="84"/>
      <c r="H71" s="87"/>
      <c r="I71" s="87"/>
      <c r="J71" s="87"/>
    </row>
    <row r="72" spans="1:10" x14ac:dyDescent="0.2">
      <c r="A72" s="51">
        <v>43586</v>
      </c>
      <c r="B72" s="86">
        <v>3.8321999999999998</v>
      </c>
      <c r="C72" s="83"/>
      <c r="D72" s="83"/>
      <c r="E72" s="83"/>
      <c r="F72" s="83"/>
      <c r="G72" s="83"/>
      <c r="H72" s="86"/>
      <c r="I72" s="86"/>
      <c r="J72" s="86"/>
    </row>
    <row r="73" spans="1:10" x14ac:dyDescent="0.2">
      <c r="A73" s="52">
        <v>43617</v>
      </c>
      <c r="B73" s="87">
        <v>3.7648999999999999</v>
      </c>
      <c r="C73" s="84"/>
      <c r="D73" s="84"/>
      <c r="E73" s="84"/>
      <c r="F73" s="84"/>
      <c r="G73" s="84"/>
      <c r="H73" s="87"/>
      <c r="I73" s="87"/>
      <c r="J73" s="87"/>
    </row>
    <row r="74" spans="1:10" x14ac:dyDescent="0.2">
      <c r="A74" s="51">
        <v>43647</v>
      </c>
      <c r="B74" s="86">
        <v>4.1384999999999996</v>
      </c>
      <c r="C74" s="83"/>
      <c r="D74" s="83"/>
      <c r="E74" s="83"/>
      <c r="F74" s="83"/>
      <c r="G74" s="83"/>
      <c r="H74" s="86"/>
      <c r="I74" s="86"/>
      <c r="J74" s="86"/>
    </row>
    <row r="75" spans="1:10" x14ac:dyDescent="0.2">
      <c r="A75" s="52">
        <v>43678</v>
      </c>
      <c r="B75" s="87">
        <v>4.1643999999999997</v>
      </c>
      <c r="C75" s="84"/>
      <c r="D75" s="84"/>
      <c r="E75" s="84"/>
      <c r="F75" s="84"/>
      <c r="G75" s="84"/>
      <c r="H75" s="87"/>
      <c r="I75" s="87"/>
      <c r="J75" s="87"/>
    </row>
    <row r="76" spans="1:10" x14ac:dyDescent="0.2">
      <c r="A76" s="51">
        <v>43709</v>
      </c>
      <c r="B76" s="86">
        <v>4.0041000000000002</v>
      </c>
      <c r="C76" s="83"/>
      <c r="D76" s="83"/>
      <c r="E76" s="83"/>
      <c r="F76" s="83"/>
      <c r="G76" s="83"/>
      <c r="H76" s="86"/>
      <c r="I76" s="86"/>
      <c r="J76" s="86"/>
    </row>
    <row r="77" spans="1:10" x14ac:dyDescent="0.2">
      <c r="A77" s="52">
        <v>43739</v>
      </c>
      <c r="B77" s="87">
        <v>4.2240000000000002</v>
      </c>
      <c r="C77" s="84"/>
      <c r="D77" s="84"/>
      <c r="E77" s="84"/>
      <c r="F77" s="84"/>
      <c r="G77" s="84"/>
      <c r="H77" s="87"/>
      <c r="I77" s="87"/>
      <c r="J77" s="87"/>
    </row>
    <row r="78" spans="1:10" x14ac:dyDescent="0.2">
      <c r="A78" s="51">
        <v>43770</v>
      </c>
      <c r="B78" s="86">
        <v>4.0307000000000004</v>
      </c>
      <c r="C78" s="83"/>
      <c r="D78" s="83"/>
      <c r="E78" s="83"/>
      <c r="F78" s="83"/>
      <c r="G78" s="83"/>
      <c r="H78" s="86"/>
      <c r="I78" s="86"/>
      <c r="J78" s="86"/>
    </row>
    <row r="79" spans="1:10" x14ac:dyDescent="0.2">
      <c r="A79" s="52">
        <v>43800</v>
      </c>
      <c r="B79" s="87">
        <v>4.2694999999999999</v>
      </c>
      <c r="C79" s="84"/>
      <c r="D79" s="84"/>
      <c r="E79" s="84"/>
      <c r="F79" s="84"/>
      <c r="G79" s="84"/>
      <c r="H79" s="87"/>
      <c r="I79" s="87"/>
      <c r="J79" s="87"/>
    </row>
    <row r="80" spans="1:10" x14ac:dyDescent="0.2">
      <c r="A80" s="51">
        <v>43831</v>
      </c>
      <c r="B80" s="86">
        <v>4.4987000000000004</v>
      </c>
      <c r="C80" s="83"/>
      <c r="D80" s="83"/>
      <c r="E80" s="83"/>
      <c r="F80" s="83"/>
      <c r="G80" s="83"/>
      <c r="H80" s="86"/>
      <c r="I80" s="86"/>
      <c r="J80" s="86"/>
    </row>
    <row r="81" spans="1:10" x14ac:dyDescent="0.2">
      <c r="A81" s="52">
        <v>43862</v>
      </c>
      <c r="B81" s="87">
        <v>5.1986999999999997</v>
      </c>
      <c r="C81" s="84"/>
      <c r="D81" s="84"/>
      <c r="E81" s="84"/>
      <c r="F81" s="84"/>
      <c r="G81" s="84"/>
      <c r="H81" s="87"/>
      <c r="I81" s="87"/>
      <c r="J81" s="87"/>
    </row>
    <row r="82" spans="1:10" x14ac:dyDescent="0.2">
      <c r="A82" s="51">
        <v>43891</v>
      </c>
      <c r="B82" s="86">
        <v>5.4269999999999996</v>
      </c>
      <c r="C82" s="83"/>
      <c r="D82" s="83"/>
      <c r="E82" s="83"/>
      <c r="F82" s="83"/>
      <c r="G82" s="83"/>
      <c r="H82" s="86"/>
      <c r="I82" s="86"/>
      <c r="J82" s="86"/>
    </row>
    <row r="83" spans="1:10" x14ac:dyDescent="0.2">
      <c r="A83" s="52">
        <v>43922</v>
      </c>
      <c r="B83" s="87">
        <v>5.4263000000000003</v>
      </c>
      <c r="C83" s="84"/>
      <c r="D83" s="84"/>
      <c r="E83" s="84"/>
      <c r="F83" s="84"/>
      <c r="G83" s="84"/>
      <c r="H83" s="87"/>
      <c r="I83" s="87"/>
      <c r="J83" s="87"/>
    </row>
    <row r="84" spans="1:10" x14ac:dyDescent="0.2">
      <c r="A84" s="51">
        <v>43952</v>
      </c>
      <c r="B84" s="86">
        <v>5.476</v>
      </c>
      <c r="C84" s="83"/>
      <c r="D84" s="83"/>
      <c r="E84" s="83"/>
      <c r="F84" s="83"/>
      <c r="G84" s="83"/>
      <c r="H84" s="86"/>
      <c r="I84" s="86"/>
      <c r="J84" s="86"/>
    </row>
    <row r="85" spans="1:10" x14ac:dyDescent="0.2">
      <c r="A85" s="52">
        <v>43983</v>
      </c>
      <c r="B85" s="87">
        <v>5.2032999999999996</v>
      </c>
      <c r="C85" s="84"/>
      <c r="D85" s="84"/>
      <c r="E85" s="84"/>
      <c r="F85" s="84"/>
      <c r="G85" s="84"/>
      <c r="H85" s="87"/>
      <c r="I85" s="87"/>
      <c r="J85" s="87"/>
    </row>
    <row r="86" spans="1:10" x14ac:dyDescent="0.2">
      <c r="A86" s="51">
        <v>44013</v>
      </c>
      <c r="B86" s="86">
        <v>5.4713000000000003</v>
      </c>
      <c r="C86" s="83"/>
      <c r="D86" s="83"/>
      <c r="E86" s="83"/>
      <c r="F86" s="83"/>
      <c r="G86" s="83"/>
      <c r="H86" s="86"/>
      <c r="I86" s="86"/>
      <c r="J86" s="86"/>
    </row>
    <row r="87" spans="1:10" x14ac:dyDescent="0.2">
      <c r="A87" s="52">
        <v>44044</v>
      </c>
      <c r="B87" s="87">
        <v>5.6406999999999998</v>
      </c>
      <c r="C87" s="84"/>
      <c r="D87" s="84"/>
      <c r="E87" s="84"/>
      <c r="F87" s="84"/>
      <c r="G87" s="84"/>
      <c r="H87" s="87"/>
      <c r="I87" s="87"/>
      <c r="J87" s="87"/>
    </row>
    <row r="88" spans="1:10" x14ac:dyDescent="0.2">
      <c r="A88" s="51">
        <v>44075</v>
      </c>
      <c r="B88" s="86">
        <v>5.7717999999999998</v>
      </c>
      <c r="C88" s="83"/>
      <c r="D88" s="83"/>
      <c r="E88" s="83"/>
      <c r="F88" s="83"/>
      <c r="G88" s="83"/>
      <c r="H88" s="86"/>
      <c r="I88" s="86"/>
      <c r="J88" s="86"/>
    </row>
    <row r="89" spans="1:10" x14ac:dyDescent="0.2">
      <c r="A89" s="52">
        <v>44105</v>
      </c>
      <c r="B89" s="87">
        <v>5.3316999999999997</v>
      </c>
      <c r="C89" s="84"/>
      <c r="D89" s="84"/>
      <c r="E89" s="84"/>
      <c r="F89" s="84"/>
      <c r="G89" s="84"/>
      <c r="H89" s="87"/>
      <c r="I89" s="87"/>
      <c r="J89" s="87"/>
    </row>
    <row r="90" spans="1:10" x14ac:dyDescent="0.2">
      <c r="A90" s="51">
        <v>44136</v>
      </c>
      <c r="B90" s="86">
        <v>5.1966999999999999</v>
      </c>
      <c r="C90" s="83"/>
      <c r="D90" s="83"/>
      <c r="E90" s="83"/>
      <c r="F90" s="83"/>
      <c r="G90" s="83"/>
      <c r="H90" s="86"/>
      <c r="I90" s="86"/>
      <c r="J90" s="86"/>
    </row>
    <row r="91" spans="1:10" x14ac:dyDescent="0.2">
      <c r="A91" s="52">
        <v>44166</v>
      </c>
      <c r="B91" s="87">
        <v>5.4759000000000002</v>
      </c>
      <c r="C91" s="84"/>
      <c r="D91" s="84"/>
      <c r="E91" s="84"/>
      <c r="F91" s="84"/>
      <c r="G91" s="84"/>
      <c r="H91" s="87"/>
      <c r="I91" s="87"/>
      <c r="J91" s="87"/>
    </row>
    <row r="92" spans="1:10" x14ac:dyDescent="0.2">
      <c r="A92" s="51">
        <v>44197</v>
      </c>
      <c r="B92" s="86">
        <v>5.5301999999999998</v>
      </c>
      <c r="C92" s="83"/>
      <c r="D92" s="83"/>
      <c r="E92" s="83"/>
      <c r="F92" s="83"/>
      <c r="G92" s="83"/>
      <c r="H92" s="86"/>
      <c r="I92" s="86"/>
      <c r="J92" s="86"/>
    </row>
    <row r="93" spans="1:10" x14ac:dyDescent="0.2">
      <c r="A93" s="52">
        <v>44228</v>
      </c>
      <c r="B93" s="87">
        <v>5.6973000000000003</v>
      </c>
      <c r="C93" s="84"/>
      <c r="D93" s="84"/>
      <c r="E93" s="84"/>
      <c r="F93" s="84"/>
      <c r="G93" s="84"/>
      <c r="H93" s="87"/>
      <c r="I93" s="87"/>
      <c r="J93" s="87"/>
    </row>
    <row r="94" spans="1:10" x14ac:dyDescent="0.2">
      <c r="A94" s="51">
        <v>44256</v>
      </c>
      <c r="B94" s="86">
        <v>5.4036</v>
      </c>
      <c r="C94" s="83"/>
      <c r="D94" s="83"/>
      <c r="E94" s="83"/>
      <c r="F94" s="83"/>
      <c r="G94" s="83"/>
      <c r="H94" s="86"/>
      <c r="I94" s="86"/>
      <c r="J94" s="86"/>
    </row>
    <row r="95" spans="1:10" x14ac:dyDescent="0.2">
      <c r="A95" s="52">
        <v>44287</v>
      </c>
      <c r="B95" s="87">
        <v>5.2321999999999997</v>
      </c>
      <c r="C95" s="84"/>
      <c r="D95" s="84"/>
      <c r="E95" s="84"/>
      <c r="F95" s="84"/>
      <c r="G95" s="84"/>
      <c r="H95" s="87"/>
      <c r="I95" s="87"/>
      <c r="J95" s="87"/>
    </row>
    <row r="96" spans="1:10" x14ac:dyDescent="0.2">
      <c r="A96" s="51">
        <v>44317</v>
      </c>
      <c r="B96" s="86">
        <v>5.0022000000000002</v>
      </c>
      <c r="C96" s="83"/>
      <c r="D96" s="83"/>
      <c r="E96" s="83"/>
      <c r="F96" s="83"/>
      <c r="G96" s="83"/>
      <c r="H96" s="86"/>
      <c r="I96" s="86"/>
      <c r="J96" s="86"/>
    </row>
    <row r="97" spans="1:10" x14ac:dyDescent="0.2">
      <c r="A97" s="52">
        <v>44348</v>
      </c>
      <c r="B97" s="87">
        <v>5.1215999999999999</v>
      </c>
      <c r="C97" s="84"/>
      <c r="D97" s="84"/>
      <c r="E97" s="84"/>
      <c r="F97" s="84"/>
      <c r="G97" s="84"/>
      <c r="H97" s="87"/>
      <c r="I97" s="87"/>
      <c r="J97" s="87"/>
    </row>
    <row r="98" spans="1:10" x14ac:dyDescent="0.2">
      <c r="A98" s="51">
        <v>44378</v>
      </c>
      <c r="B98" s="86">
        <v>5.1433</v>
      </c>
      <c r="C98" s="83"/>
      <c r="D98" s="83"/>
      <c r="E98" s="83"/>
      <c r="F98" s="83"/>
      <c r="G98" s="83"/>
      <c r="H98" s="86"/>
      <c r="I98" s="86"/>
      <c r="J98" s="86"/>
    </row>
    <row r="99" spans="1:10" x14ac:dyDescent="0.2">
      <c r="A99" s="52">
        <v>44409</v>
      </c>
      <c r="B99" s="87">
        <v>5.4394</v>
      </c>
      <c r="C99" s="84"/>
      <c r="D99" s="84"/>
      <c r="E99" s="84"/>
      <c r="F99" s="84"/>
      <c r="G99" s="84"/>
      <c r="H99" s="87"/>
      <c r="I99" s="87"/>
      <c r="J99" s="87"/>
    </row>
    <row r="100" spans="1:10" x14ac:dyDescent="0.2">
      <c r="A100" s="51">
        <v>44440</v>
      </c>
      <c r="B100" s="86">
        <v>5.6429999999999998</v>
      </c>
      <c r="C100" s="83"/>
      <c r="D100" s="83"/>
      <c r="E100" s="83"/>
      <c r="F100" s="83"/>
      <c r="G100" s="83"/>
      <c r="H100" s="86"/>
      <c r="I100" s="86"/>
      <c r="J100" s="86"/>
    </row>
    <row r="101" spans="1:10" x14ac:dyDescent="0.2">
      <c r="A101" s="52">
        <v>44470</v>
      </c>
      <c r="B101" s="87">
        <v>5.6199000000000003</v>
      </c>
      <c r="C101" s="84"/>
      <c r="D101" s="84"/>
      <c r="E101" s="84"/>
      <c r="F101" s="84"/>
      <c r="G101" s="84"/>
      <c r="H101" s="87"/>
      <c r="I101" s="87"/>
      <c r="J101" s="87"/>
    </row>
    <row r="102" spans="1:10" x14ac:dyDescent="0.2">
      <c r="A102" s="51">
        <v>44501</v>
      </c>
      <c r="B102" s="86">
        <v>5.5804999999999998</v>
      </c>
      <c r="C102" s="83"/>
      <c r="D102" s="83"/>
      <c r="E102" s="83"/>
      <c r="F102" s="83"/>
      <c r="G102" s="83"/>
      <c r="H102" s="86"/>
      <c r="I102" s="86"/>
      <c r="J102" s="86"/>
    </row>
    <row r="103" spans="1:10" x14ac:dyDescent="0.2">
      <c r="A103" s="52">
        <v>44531</v>
      </c>
      <c r="B103" s="87">
        <v>5.3574000000000002</v>
      </c>
      <c r="C103" s="84"/>
      <c r="D103" s="84"/>
      <c r="E103" s="84"/>
      <c r="F103" s="84"/>
      <c r="G103" s="84"/>
      <c r="H103" s="87"/>
      <c r="I103" s="87"/>
      <c r="J103" s="87"/>
    </row>
    <row r="104" spans="1:10" x14ac:dyDescent="0.2">
      <c r="A104" s="51">
        <v>44562</v>
      </c>
      <c r="B104" s="86">
        <v>5.1394000000000002</v>
      </c>
      <c r="C104" s="83">
        <v>0.10379435999682296</v>
      </c>
      <c r="D104" s="83">
        <v>3.5000000000000003E-2</v>
      </c>
      <c r="E104" s="83">
        <v>0.05</v>
      </c>
      <c r="F104" s="83">
        <v>2.0000000000000004E-2</v>
      </c>
      <c r="G104" s="83">
        <v>8.3535947423645673E-2</v>
      </c>
      <c r="H104" s="86"/>
      <c r="I104" s="86"/>
      <c r="J104" s="86"/>
    </row>
    <row r="105" spans="1:10" x14ac:dyDescent="0.2">
      <c r="A105" s="52">
        <v>44593</v>
      </c>
      <c r="B105" s="87">
        <v>4.7378</v>
      </c>
      <c r="C105" s="84">
        <v>0.10543593400038787</v>
      </c>
      <c r="D105" s="84">
        <v>3.5000000000000003E-2</v>
      </c>
      <c r="E105" s="84">
        <v>0.05</v>
      </c>
      <c r="F105" s="84">
        <v>2.0000000000000004E-2</v>
      </c>
      <c r="G105" s="84">
        <v>8.9468934014281354E-2</v>
      </c>
      <c r="H105" s="87"/>
      <c r="I105" s="87"/>
      <c r="J105" s="87"/>
    </row>
    <row r="106" spans="1:10" x14ac:dyDescent="0.2">
      <c r="A106" s="51">
        <v>44621</v>
      </c>
      <c r="B106" s="86">
        <v>4.9191000000000003</v>
      </c>
      <c r="C106" s="83">
        <v>0.11299315974556001</v>
      </c>
      <c r="D106" s="83">
        <v>3.5000000000000003E-2</v>
      </c>
      <c r="E106" s="83">
        <v>0.05</v>
      </c>
      <c r="F106" s="83">
        <v>2.0000000000000004E-2</v>
      </c>
      <c r="G106" s="83">
        <v>9.4585236565866593E-2</v>
      </c>
      <c r="H106" s="86"/>
      <c r="I106" s="86"/>
      <c r="J106" s="86"/>
    </row>
    <row r="107" spans="1:10" x14ac:dyDescent="0.2">
      <c r="A107" s="52">
        <v>44652</v>
      </c>
      <c r="B107" s="87">
        <v>4.7289000000000003</v>
      </c>
      <c r="C107" s="84">
        <v>0.12131481132375921</v>
      </c>
      <c r="D107" s="84">
        <v>3.5000000000000003E-2</v>
      </c>
      <c r="E107" s="84">
        <v>0.05</v>
      </c>
      <c r="F107" s="84">
        <v>2.0000000000000004E-2</v>
      </c>
      <c r="G107" s="84">
        <v>0.10044994254993722</v>
      </c>
      <c r="H107" s="87"/>
      <c r="I107" s="87"/>
      <c r="J107" s="87"/>
    </row>
    <row r="108" spans="1:10" x14ac:dyDescent="0.2">
      <c r="A108" s="51">
        <v>44682</v>
      </c>
      <c r="B108" s="86">
        <v>5.2380000000000004</v>
      </c>
      <c r="C108" s="83">
        <v>0.1173113070881493</v>
      </c>
      <c r="D108" s="83">
        <v>3.5000000000000003E-2</v>
      </c>
      <c r="E108" s="83">
        <v>0.05</v>
      </c>
      <c r="F108" s="83">
        <v>2.0000000000000004E-2</v>
      </c>
      <c r="G108" s="83">
        <v>0.10707506231251207</v>
      </c>
      <c r="H108" s="86"/>
      <c r="I108" s="86"/>
      <c r="J108" s="86"/>
    </row>
    <row r="109" spans="1:10" x14ac:dyDescent="0.2">
      <c r="A109" s="52">
        <v>44713</v>
      </c>
      <c r="B109" s="87">
        <v>5.1883999999999997</v>
      </c>
      <c r="C109" s="84">
        <v>0.11886729617590741</v>
      </c>
      <c r="D109" s="84">
        <v>3.5000000000000003E-2</v>
      </c>
      <c r="E109" s="84">
        <v>0.05</v>
      </c>
      <c r="F109" s="84">
        <v>2.0000000000000004E-2</v>
      </c>
      <c r="G109" s="84">
        <v>0.11088474118148972</v>
      </c>
      <c r="H109" s="87"/>
      <c r="I109" s="87"/>
      <c r="J109" s="87"/>
    </row>
    <row r="110" spans="1:10" x14ac:dyDescent="0.2">
      <c r="A110" s="51">
        <v>44743</v>
      </c>
      <c r="B110" s="86">
        <v>5.1790000000000003</v>
      </c>
      <c r="C110" s="83">
        <v>0.10069235198287529</v>
      </c>
      <c r="D110" s="83">
        <v>3.5000000000000003E-2</v>
      </c>
      <c r="E110" s="83">
        <v>0.05</v>
      </c>
      <c r="F110" s="83">
        <v>2.0000000000000004E-2</v>
      </c>
      <c r="G110" s="83">
        <v>0.11081844081496794</v>
      </c>
      <c r="H110" s="86"/>
      <c r="I110" s="86"/>
      <c r="J110" s="86"/>
    </row>
    <row r="111" spans="1:10" x14ac:dyDescent="0.2">
      <c r="A111" s="52">
        <v>44774</v>
      </c>
      <c r="B111" s="87">
        <v>5.4066000000000001</v>
      </c>
      <c r="C111" s="84">
        <v>8.7270605250061362E-2</v>
      </c>
      <c r="D111" s="84">
        <v>3.5000000000000003E-2</v>
      </c>
      <c r="E111" s="84">
        <v>0.05</v>
      </c>
      <c r="F111" s="84">
        <v>0.02</v>
      </c>
      <c r="G111" s="84">
        <v>0.11165772782238359</v>
      </c>
      <c r="H111" s="87"/>
      <c r="I111" s="87"/>
      <c r="J111" s="87"/>
    </row>
    <row r="112" spans="1:10" x14ac:dyDescent="0.2">
      <c r="A112" s="51">
        <v>44805</v>
      </c>
      <c r="B112" s="86">
        <v>5.2569999999999997</v>
      </c>
      <c r="C112" s="83">
        <v>7.1685963320320623E-2</v>
      </c>
      <c r="D112" s="83">
        <v>3.5000000000000003E-2</v>
      </c>
      <c r="E112" s="83">
        <v>0.05</v>
      </c>
      <c r="F112" s="83">
        <v>0.02</v>
      </c>
      <c r="G112" s="83">
        <v>0.10876462621826866</v>
      </c>
      <c r="H112" s="86"/>
      <c r="I112" s="86"/>
      <c r="J112" s="86"/>
    </row>
    <row r="113" spans="1:10" x14ac:dyDescent="0.2">
      <c r="A113" s="52">
        <v>44835</v>
      </c>
      <c r="B113" s="87">
        <v>5.2941000000000003</v>
      </c>
      <c r="C113" s="84">
        <v>6.4700158522380757E-2</v>
      </c>
      <c r="D113" s="84">
        <v>3.5000000000000003E-2</v>
      </c>
      <c r="E113" s="84">
        <v>0.05</v>
      </c>
      <c r="F113" s="84">
        <v>0.02</v>
      </c>
      <c r="G113" s="84">
        <v>0.10733302436088965</v>
      </c>
      <c r="H113" s="87"/>
      <c r="I113" s="87"/>
      <c r="J113" s="87"/>
    </row>
    <row r="114" spans="1:10" x14ac:dyDescent="0.2">
      <c r="A114" s="51">
        <v>44866</v>
      </c>
      <c r="B114" s="86">
        <v>5.2176999999999998</v>
      </c>
      <c r="C114" s="83">
        <v>5.9004882785856916E-2</v>
      </c>
      <c r="D114" s="83">
        <v>3.5000000000000003E-2</v>
      </c>
      <c r="E114" s="83">
        <v>0.05</v>
      </c>
      <c r="F114" s="83">
        <v>0.02</v>
      </c>
      <c r="G114" s="83">
        <v>0.10042275032174963</v>
      </c>
      <c r="H114" s="86"/>
      <c r="I114" s="86"/>
      <c r="J114" s="86"/>
    </row>
    <row r="115" spans="1:10" x14ac:dyDescent="0.2">
      <c r="A115" s="52">
        <v>44896</v>
      </c>
      <c r="B115" s="87">
        <v>5.0993000000000004</v>
      </c>
      <c r="C115" s="84">
        <v>5.784841959607756E-2</v>
      </c>
      <c r="D115" s="84">
        <v>3.5000000000000003E-2</v>
      </c>
      <c r="E115" s="84">
        <v>0.05</v>
      </c>
      <c r="F115" s="84">
        <v>0.02</v>
      </c>
      <c r="G115" s="84">
        <v>0.10099150077415731</v>
      </c>
      <c r="H115" s="87"/>
      <c r="I115" s="87"/>
      <c r="J115" s="87"/>
    </row>
    <row r="116" spans="1:10" x14ac:dyDescent="0.2">
      <c r="A116" s="51">
        <v>44927</v>
      </c>
      <c r="B116" s="86">
        <v>5.2077999999999998</v>
      </c>
      <c r="C116" s="83">
        <v>5.7743202924146253E-2</v>
      </c>
      <c r="D116" s="83">
        <v>3.2500000000000001E-2</v>
      </c>
      <c r="E116" s="83">
        <v>4.7500000000000001E-2</v>
      </c>
      <c r="F116" s="83">
        <v>1.7500000000000002E-2</v>
      </c>
      <c r="G116" s="83">
        <v>9.6823145075374706E-2</v>
      </c>
      <c r="H116" s="86"/>
      <c r="I116" s="86"/>
      <c r="J116" s="86"/>
    </row>
    <row r="117" spans="1:10" x14ac:dyDescent="0.2">
      <c r="A117" s="52">
        <v>44958</v>
      </c>
      <c r="B117" s="87">
        <v>5.0804</v>
      </c>
      <c r="C117" s="84">
        <v>5.5963019333441277E-2</v>
      </c>
      <c r="D117" s="84">
        <v>3.2500000000000001E-2</v>
      </c>
      <c r="E117" s="84">
        <v>4.7500000000000001E-2</v>
      </c>
      <c r="F117" s="84">
        <v>1.7500000000000002E-2</v>
      </c>
      <c r="G117" s="84">
        <v>9.5257404320662431E-2</v>
      </c>
      <c r="H117" s="87"/>
      <c r="I117" s="87"/>
      <c r="J117" s="87"/>
    </row>
    <row r="118" spans="1:10" x14ac:dyDescent="0.2">
      <c r="A118" s="51">
        <v>44986</v>
      </c>
      <c r="B118" s="86">
        <v>5.0007000000000001</v>
      </c>
      <c r="C118" s="83">
        <v>4.6506944273478901E-2</v>
      </c>
      <c r="D118" s="83">
        <v>3.2500000000000001E-2</v>
      </c>
      <c r="E118" s="83">
        <v>4.7500000000000001E-2</v>
      </c>
      <c r="F118" s="83">
        <v>1.7500000000000002E-2</v>
      </c>
      <c r="G118" s="83">
        <v>8.8447019256765458E-2</v>
      </c>
      <c r="H118" s="86"/>
      <c r="I118" s="86"/>
      <c r="J118" s="86"/>
    </row>
    <row r="119" spans="1:10" x14ac:dyDescent="0.2">
      <c r="A119" s="52">
        <v>45017</v>
      </c>
      <c r="B119" s="87">
        <v>5.0959000000000003</v>
      </c>
      <c r="C119" s="84">
        <v>4.1847057820648237E-2</v>
      </c>
      <c r="D119" s="84">
        <v>3.2500000000000001E-2</v>
      </c>
      <c r="E119" s="84">
        <v>4.7500000000000001E-2</v>
      </c>
      <c r="F119" s="84">
        <v>1.7500000000000002E-2</v>
      </c>
      <c r="G119" s="84">
        <v>8.3380965592171563E-2</v>
      </c>
      <c r="H119" s="87"/>
      <c r="I119" s="87"/>
      <c r="J119" s="87"/>
    </row>
    <row r="120" spans="1:10" x14ac:dyDescent="0.2">
      <c r="A120" s="51">
        <v>45047</v>
      </c>
      <c r="B120" s="86">
        <v>4.8192000000000004</v>
      </c>
      <c r="C120" s="83">
        <v>3.9358321940515362E-2</v>
      </c>
      <c r="D120" s="83">
        <v>3.2500000000000001E-2</v>
      </c>
      <c r="E120" s="83">
        <v>4.7500000000000001E-2</v>
      </c>
      <c r="F120" s="83">
        <v>1.7500000000000002E-2</v>
      </c>
      <c r="G120" s="83">
        <v>7.7177952237913905E-2</v>
      </c>
      <c r="H120" s="86"/>
      <c r="I120" s="86"/>
      <c r="J120" s="86"/>
    </row>
    <row r="121" spans="1:10" x14ac:dyDescent="0.2">
      <c r="A121" s="52">
        <v>45078</v>
      </c>
      <c r="B121" s="87">
        <v>4.7415000000000003</v>
      </c>
      <c r="C121" s="84">
        <v>3.161501468457617E-2</v>
      </c>
      <c r="D121" s="84">
        <v>3.2500000000000001E-2</v>
      </c>
      <c r="E121" s="84">
        <v>4.7500000000000001E-2</v>
      </c>
      <c r="F121" s="84">
        <v>1.7500000000000002E-2</v>
      </c>
      <c r="G121" s="84">
        <v>6.9387008959070462E-2</v>
      </c>
      <c r="H121" s="87"/>
      <c r="I121" s="87"/>
      <c r="J121" s="87"/>
    </row>
    <row r="122" spans="1:10" x14ac:dyDescent="0.2">
      <c r="A122" s="51">
        <v>45108</v>
      </c>
      <c r="B122" s="86">
        <v>4.9218999999999999</v>
      </c>
      <c r="C122" s="83">
        <v>3.9924438886627112E-2</v>
      </c>
      <c r="D122" s="83">
        <v>3.2500000000000001E-2</v>
      </c>
      <c r="E122" s="83">
        <v>4.7500000000000001E-2</v>
      </c>
      <c r="F122" s="83">
        <v>1.7500000000000002E-2</v>
      </c>
      <c r="G122" s="83">
        <v>6.1840290186731206E-2</v>
      </c>
      <c r="H122" s="86"/>
      <c r="I122" s="86"/>
      <c r="J122" s="86"/>
    </row>
    <row r="123" spans="1:10" x14ac:dyDescent="0.2">
      <c r="A123" s="52">
        <v>45139</v>
      </c>
      <c r="B123" s="87">
        <v>5.0076000000000001</v>
      </c>
      <c r="C123" s="84">
        <v>4.6082160875216882E-2</v>
      </c>
      <c r="D123" s="84">
        <v>3.2500000000000001E-2</v>
      </c>
      <c r="E123" s="84">
        <v>4.7500000000000001E-2</v>
      </c>
      <c r="F123" s="84">
        <v>1.7500000000000002E-2</v>
      </c>
      <c r="G123" s="84">
        <v>5.9199579598956387E-2</v>
      </c>
      <c r="H123" s="87"/>
      <c r="I123" s="87"/>
      <c r="J123" s="87"/>
    </row>
    <row r="124" spans="1:10" x14ac:dyDescent="0.2">
      <c r="A124" s="51">
        <v>45170</v>
      </c>
      <c r="B124" s="86">
        <v>5.0575000000000001</v>
      </c>
      <c r="C124" s="83">
        <v>5.1852346297756258E-2</v>
      </c>
      <c r="D124" s="83">
        <v>3.2500000000000001E-2</v>
      </c>
      <c r="E124" s="83">
        <v>4.7500000000000001E-2</v>
      </c>
      <c r="F124" s="83">
        <v>1.7500000000000002E-2</v>
      </c>
      <c r="G124" s="83">
        <v>5.4485665869516087E-2</v>
      </c>
      <c r="H124" s="86"/>
      <c r="I124" s="86"/>
      <c r="J124" s="86"/>
    </row>
    <row r="125" spans="1:10" x14ac:dyDescent="0.2">
      <c r="A125" s="52">
        <v>45200</v>
      </c>
      <c r="B125" s="87">
        <v>4.9355000000000002</v>
      </c>
      <c r="C125" s="84">
        <v>4.8192456435899311E-2</v>
      </c>
      <c r="D125" s="84">
        <v>3.2500000000000001E-2</v>
      </c>
      <c r="E125" s="84">
        <v>4.7500000000000001E-2</v>
      </c>
      <c r="F125" s="84">
        <v>1.7500000000000002E-2</v>
      </c>
      <c r="G125" s="84">
        <v>5.2889392378707045E-2</v>
      </c>
      <c r="H125" s="87"/>
      <c r="I125" s="87"/>
      <c r="J125" s="87"/>
    </row>
    <row r="126" spans="1:10" x14ac:dyDescent="0.2">
      <c r="A126" s="51">
        <v>45231</v>
      </c>
      <c r="B126" s="86">
        <v>4.8413000000000004</v>
      </c>
      <c r="C126" s="83">
        <v>4.6835370295706724E-2</v>
      </c>
      <c r="D126" s="83">
        <v>3.2500000000000001E-2</v>
      </c>
      <c r="E126" s="83">
        <v>4.7500000000000001E-2</v>
      </c>
      <c r="F126" s="83">
        <v>1.7500000000000002E-2</v>
      </c>
      <c r="G126" s="83">
        <v>4.9036106617867947E-2</v>
      </c>
      <c r="H126" s="86"/>
      <c r="I126" s="86"/>
      <c r="J126" s="86"/>
    </row>
    <row r="127" spans="1:10" x14ac:dyDescent="0.2">
      <c r="A127" s="52">
        <v>45261</v>
      </c>
      <c r="B127" s="87">
        <v>4.9535</v>
      </c>
      <c r="C127" s="84">
        <v>4.6211139305667892E-2</v>
      </c>
      <c r="D127" s="84">
        <v>3.2500000000000001E-2</v>
      </c>
      <c r="E127" s="84">
        <v>4.7500000000000001E-2</v>
      </c>
      <c r="F127" s="84">
        <v>1.7500000000000002E-2</v>
      </c>
      <c r="G127" s="84">
        <v>5.0353623357968447E-2</v>
      </c>
      <c r="H127" s="87"/>
      <c r="I127" s="87"/>
      <c r="J127" s="87"/>
    </row>
    <row r="128" spans="1:10" x14ac:dyDescent="0.2">
      <c r="A128" s="51">
        <v>45292</v>
      </c>
      <c r="B128" s="86">
        <v>4.9832999999999998</v>
      </c>
      <c r="C128" s="83">
        <v>4.5066374306924395E-2</v>
      </c>
      <c r="D128" s="83">
        <v>0.03</v>
      </c>
      <c r="E128" s="83">
        <v>4.4999999999999998E-2</v>
      </c>
      <c r="F128" s="83">
        <v>1.4999999999999999E-2</v>
      </c>
      <c r="G128" s="83">
        <v>4.7891090772559153E-2</v>
      </c>
      <c r="H128" s="86">
        <v>3.8136999999999999</v>
      </c>
      <c r="I128" s="86">
        <v>3.5</v>
      </c>
      <c r="J128" s="86">
        <v>3.5</v>
      </c>
    </row>
    <row r="129" spans="1:10" x14ac:dyDescent="0.2">
      <c r="A129" s="52">
        <v>45323</v>
      </c>
      <c r="B129" s="87">
        <v>4.9962</v>
      </c>
      <c r="C129" s="84">
        <v>4.4962738212685593E-2</v>
      </c>
      <c r="D129" s="84">
        <v>0.03</v>
      </c>
      <c r="E129" s="84">
        <v>4.4999999999999998E-2</v>
      </c>
      <c r="F129" s="84">
        <v>1.4999999999999999E-2</v>
      </c>
      <c r="G129" s="84">
        <v>4.7682588426510186E-2</v>
      </c>
      <c r="H129" s="87">
        <v>3.8</v>
      </c>
      <c r="I129" s="87">
        <v>3.5169999999999999</v>
      </c>
      <c r="J129" s="87">
        <v>3.5</v>
      </c>
    </row>
    <row r="130" spans="1:10" x14ac:dyDescent="0.2">
      <c r="A130" s="51">
        <v>45352</v>
      </c>
      <c r="B130" s="86">
        <v>5.1718000000000002</v>
      </c>
      <c r="C130" s="83">
        <v>3.925596126881703E-2</v>
      </c>
      <c r="D130" s="83">
        <v>0.03</v>
      </c>
      <c r="E130" s="83">
        <v>4.4999999999999998E-2</v>
      </c>
      <c r="F130" s="83">
        <v>1.4999999999999999E-2</v>
      </c>
      <c r="G130" s="83">
        <v>4.1691670418630755E-2</v>
      </c>
      <c r="H130" s="86">
        <v>3.7505999999999999</v>
      </c>
      <c r="I130" s="86">
        <v>3.51</v>
      </c>
      <c r="J130" s="86">
        <v>3.5</v>
      </c>
    </row>
    <row r="131" spans="1:10" x14ac:dyDescent="0.2">
      <c r="A131" s="52">
        <v>45383</v>
      </c>
      <c r="B131" s="87">
        <v>5.2</v>
      </c>
      <c r="C131" s="84">
        <v>3.6880164915653157E-2</v>
      </c>
      <c r="D131" s="84">
        <v>0.03</v>
      </c>
      <c r="E131" s="84">
        <v>4.4999999999999998E-2</v>
      </c>
      <c r="F131" s="84">
        <v>1.4999999999999999E-2</v>
      </c>
      <c r="G131" s="84">
        <v>4.0612283226263868E-2</v>
      </c>
      <c r="H131" s="87">
        <v>3.73</v>
      </c>
      <c r="I131" s="87">
        <v>3.6280000000000001</v>
      </c>
      <c r="J131" s="87">
        <v>3.5</v>
      </c>
    </row>
    <row r="132" spans="1:10" x14ac:dyDescent="0.2">
      <c r="A132" s="51">
        <v>45413</v>
      </c>
      <c r="B132" s="86"/>
      <c r="C132" s="83">
        <v>3.9259516785658199E-2</v>
      </c>
      <c r="D132" s="83">
        <v>0.03</v>
      </c>
      <c r="E132" s="83">
        <v>4.4999999999999998E-2</v>
      </c>
      <c r="F132" s="83">
        <v>1.4999999999999999E-2</v>
      </c>
      <c r="G132" s="83">
        <v>3.9349178076989233E-2</v>
      </c>
      <c r="H132" s="86">
        <v>3.8845000000000001</v>
      </c>
      <c r="I132" s="86">
        <v>3.7650000000000001</v>
      </c>
      <c r="J132" s="86">
        <v>3.6</v>
      </c>
    </row>
    <row r="133" spans="1:10" x14ac:dyDescent="0.2">
      <c r="A133" s="52">
        <v>45444</v>
      </c>
      <c r="B133" s="87"/>
      <c r="C133" s="84">
        <v>4.2275782396825834E-2</v>
      </c>
      <c r="D133" s="84">
        <v>0.03</v>
      </c>
      <c r="E133" s="84">
        <v>4.4999999999999998E-2</v>
      </c>
      <c r="F133" s="84">
        <v>1.4999999999999999E-2</v>
      </c>
      <c r="G133" s="84">
        <v>3.7858062211578059E-2</v>
      </c>
      <c r="H133" s="87">
        <v>4.0045999999999999</v>
      </c>
      <c r="I133" s="87">
        <v>3.8656000000000001</v>
      </c>
      <c r="J133" s="87">
        <v>3.6</v>
      </c>
    </row>
    <row r="134" spans="1:10" x14ac:dyDescent="0.2">
      <c r="A134" s="51">
        <v>45474</v>
      </c>
      <c r="B134" s="86"/>
      <c r="C134" s="83">
        <v>4.4982451428219994E-2</v>
      </c>
      <c r="D134" s="83">
        <v>0.03</v>
      </c>
      <c r="E134" s="83">
        <v>4.4999999999999998E-2</v>
      </c>
      <c r="F134" s="83">
        <v>1.4999999999999999E-2</v>
      </c>
      <c r="G134" s="83">
        <v>4.0198939677244416E-2</v>
      </c>
      <c r="H134" s="86">
        <v>4.0999999999999996</v>
      </c>
      <c r="I134" s="86">
        <v>3.9597000000000002</v>
      </c>
      <c r="J134" s="86">
        <v>3.6</v>
      </c>
    </row>
    <row r="135" spans="1:10" x14ac:dyDescent="0.2">
      <c r="A135" s="52">
        <v>45505</v>
      </c>
      <c r="B135" s="87"/>
      <c r="C135" s="84">
        <v>4.2375990160564925E-2</v>
      </c>
      <c r="D135" s="84">
        <v>0.03</v>
      </c>
      <c r="E135" s="84">
        <v>4.4999999999999998E-2</v>
      </c>
      <c r="F135" s="84">
        <v>1.4999999999999999E-2</v>
      </c>
      <c r="G135" s="84">
        <v>4.0863470842540384E-2</v>
      </c>
      <c r="H135" s="87">
        <v>4.26</v>
      </c>
      <c r="I135" s="87">
        <v>3.9150999999999998</v>
      </c>
      <c r="J135" s="87">
        <v>3.6</v>
      </c>
    </row>
    <row r="136" spans="1:10" x14ac:dyDescent="0.2">
      <c r="A136" s="51">
        <v>45536</v>
      </c>
      <c r="B136" s="86"/>
      <c r="C136" s="83">
        <v>4.4247401273958875E-2</v>
      </c>
      <c r="D136" s="83">
        <v>0.03</v>
      </c>
      <c r="E136" s="83">
        <v>4.4999999999999998E-2</v>
      </c>
      <c r="F136" s="83">
        <v>1.4999999999999999E-2</v>
      </c>
      <c r="G136" s="83">
        <v>4.0323711573285292E-2</v>
      </c>
      <c r="H136" s="86">
        <v>4.3638000000000003</v>
      </c>
      <c r="I136" s="86">
        <v>3.97</v>
      </c>
      <c r="J136" s="86">
        <v>3.61</v>
      </c>
    </row>
    <row r="137" spans="1:10" x14ac:dyDescent="0.2">
      <c r="A137" s="52">
        <v>45566</v>
      </c>
      <c r="B137" s="87"/>
      <c r="C137" s="84">
        <v>4.7580992339478545E-2</v>
      </c>
      <c r="D137" s="84">
        <v>0.03</v>
      </c>
      <c r="E137" s="84">
        <v>4.4999999999999998E-2</v>
      </c>
      <c r="F137" s="84">
        <v>1.4999999999999999E-2</v>
      </c>
      <c r="G137" s="84">
        <v>4.2711298921232377E-2</v>
      </c>
      <c r="H137" s="87">
        <v>4.5548000000000002</v>
      </c>
      <c r="I137" s="87">
        <v>4</v>
      </c>
      <c r="J137" s="87">
        <v>3.6</v>
      </c>
    </row>
    <row r="138" spans="1:10" x14ac:dyDescent="0.2">
      <c r="A138" s="51">
        <v>45597</v>
      </c>
      <c r="B138" s="86"/>
      <c r="C138" s="83"/>
      <c r="D138" s="83"/>
      <c r="E138" s="83"/>
      <c r="F138" s="83"/>
      <c r="G138" s="83"/>
      <c r="H138" s="86">
        <v>4.71</v>
      </c>
      <c r="I138" s="86">
        <v>4.4000000000000004</v>
      </c>
      <c r="J138" s="86">
        <v>3.8050000000000002</v>
      </c>
    </row>
    <row r="139" spans="1:10" ht="13.5" thickBot="1" x14ac:dyDescent="0.25">
      <c r="A139" s="53">
        <v>45627</v>
      </c>
      <c r="B139" s="88"/>
      <c r="C139" s="85"/>
      <c r="D139" s="85"/>
      <c r="E139" s="85"/>
      <c r="F139" s="85"/>
      <c r="G139" s="85"/>
      <c r="H139" s="88">
        <v>4.8937999999999997</v>
      </c>
      <c r="I139" s="88">
        <v>4.6006</v>
      </c>
      <c r="J139" s="88">
        <v>4</v>
      </c>
    </row>
    <row r="140" spans="1:10" x14ac:dyDescent="0.2">
      <c r="A140" s="20" t="s">
        <v>62</v>
      </c>
    </row>
    <row r="141" spans="1:10" x14ac:dyDescent="0.2">
      <c r="A141" s="20" t="s">
        <v>283</v>
      </c>
    </row>
  </sheetData>
  <hyperlinks>
    <hyperlink ref="A1" location="Índice!A1" display="Retornar ao índice" xr:uid="{DA979F8D-6240-4FAD-9655-68DF70B6FFB5}"/>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6ED6-3F6D-4A34-AC5D-B87004B3930D}">
  <sheetPr published="0" codeName="Planilha3">
    <tabColor theme="7"/>
  </sheetPr>
  <dimension ref="A1:X15"/>
  <sheetViews>
    <sheetView workbookViewId="0"/>
  </sheetViews>
  <sheetFormatPr defaultColWidth="9.140625" defaultRowHeight="12.75" x14ac:dyDescent="0.2"/>
  <cols>
    <col min="1" max="1" width="9.85546875" style="21" customWidth="1"/>
    <col min="2" max="2" width="14.85546875" style="15" customWidth="1"/>
    <col min="3" max="3" width="19.28515625" style="15" customWidth="1"/>
    <col min="4" max="4" width="23.5703125" style="15" customWidth="1"/>
    <col min="5" max="5" width="16.28515625" style="15" customWidth="1"/>
    <col min="6" max="7" width="11.7109375" style="15" customWidth="1"/>
    <col min="8" max="8" width="9.140625" style="15"/>
    <col min="9" max="11" width="9.140625" style="16"/>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102</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287</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2" customFormat="1" x14ac:dyDescent="0.2">
      <c r="A6" s="76" t="s">
        <v>275</v>
      </c>
      <c r="B6" s="69" t="s">
        <v>284</v>
      </c>
      <c r="C6" s="69" t="s">
        <v>285</v>
      </c>
      <c r="D6" s="69" t="s">
        <v>72</v>
      </c>
      <c r="E6" s="69" t="s">
        <v>73</v>
      </c>
      <c r="I6" s="73"/>
      <c r="J6" s="73"/>
      <c r="K6" s="73"/>
    </row>
    <row r="7" spans="1:24" s="72" customFormat="1" x14ac:dyDescent="0.2">
      <c r="A7" s="76" t="s">
        <v>105</v>
      </c>
      <c r="B7" s="69" t="s">
        <v>64</v>
      </c>
      <c r="C7" s="69" t="s">
        <v>71</v>
      </c>
      <c r="D7" s="69" t="s">
        <v>72</v>
      </c>
      <c r="E7" s="69" t="s">
        <v>73</v>
      </c>
      <c r="I7" s="73"/>
      <c r="J7" s="73"/>
      <c r="K7" s="73"/>
    </row>
    <row r="8" spans="1:24" x14ac:dyDescent="0.2">
      <c r="A8" s="59" t="s">
        <v>65</v>
      </c>
      <c r="B8" s="83">
        <v>2.1596962045292489E-2</v>
      </c>
      <c r="C8" s="83">
        <v>6.2957871991942138E-3</v>
      </c>
      <c r="D8" s="83">
        <v>6.1468267030841519E-3</v>
      </c>
      <c r="E8" s="83">
        <v>8.7734371462761633E-3</v>
      </c>
    </row>
    <row r="9" spans="1:24" x14ac:dyDescent="0.2">
      <c r="A9" s="60" t="s">
        <v>66</v>
      </c>
      <c r="B9" s="84">
        <v>2.0921878501671598E-2</v>
      </c>
      <c r="C9" s="84">
        <v>7.9454547766484307E-3</v>
      </c>
      <c r="D9" s="84">
        <v>5.8930310851648578E-3</v>
      </c>
      <c r="E9" s="84">
        <v>6.8740259584452621E-3</v>
      </c>
    </row>
    <row r="10" spans="1:24" x14ac:dyDescent="0.2">
      <c r="A10" s="59" t="s">
        <v>67</v>
      </c>
      <c r="B10" s="83">
        <v>1.4928948019433008E-2</v>
      </c>
      <c r="C10" s="83">
        <v>5.5668739785930121E-3</v>
      </c>
      <c r="D10" s="83">
        <v>4.5703711926815774E-3</v>
      </c>
      <c r="E10" s="83">
        <v>4.6930312559147593E-3</v>
      </c>
    </row>
    <row r="11" spans="1:24" x14ac:dyDescent="0.2">
      <c r="A11" s="60" t="s">
        <v>68</v>
      </c>
      <c r="B11" s="84">
        <v>5.868786269459525E-3</v>
      </c>
      <c r="C11" s="84">
        <v>3.6020588902774264E-4</v>
      </c>
      <c r="D11" s="84">
        <v>1.2188393156501221E-3</v>
      </c>
      <c r="E11" s="84">
        <v>4.0840432314296123E-3</v>
      </c>
    </row>
    <row r="12" spans="1:24" x14ac:dyDescent="0.2">
      <c r="A12" s="59" t="s">
        <v>69</v>
      </c>
      <c r="B12" s="83">
        <v>1.2479575887447192E-2</v>
      </c>
      <c r="C12" s="83">
        <v>-1.7633648117387768E-4</v>
      </c>
      <c r="D12" s="83">
        <v>4.7363964204279801E-3</v>
      </c>
      <c r="E12" s="83">
        <v>7.8024997231072478E-3</v>
      </c>
    </row>
    <row r="13" spans="1:24" ht="13.5" thickBot="1" x14ac:dyDescent="0.25">
      <c r="A13" s="61" t="s">
        <v>70</v>
      </c>
      <c r="B13" s="85">
        <v>2.2026553106036406E-2</v>
      </c>
      <c r="C13" s="85">
        <v>7.5174162531543853E-3</v>
      </c>
      <c r="D13" s="85">
        <v>9.4497817711574512E-3</v>
      </c>
      <c r="E13" s="85">
        <v>5.0584939587141609E-3</v>
      </c>
    </row>
    <row r="14" spans="1:24" x14ac:dyDescent="0.2">
      <c r="A14" s="20" t="s">
        <v>74</v>
      </c>
    </row>
    <row r="15" spans="1:24" x14ac:dyDescent="0.2">
      <c r="A15" s="20" t="s">
        <v>286</v>
      </c>
    </row>
  </sheetData>
  <hyperlinks>
    <hyperlink ref="A1" location="Índice!A1" display="Retornar ao índice" xr:uid="{FCE36886-877D-47EA-AEA7-EA18B5FA302B}"/>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CB4D-5F63-417D-8586-37E00B3F7EE4}">
  <sheetPr published="0" codeName="Planilha4">
    <tabColor theme="7"/>
  </sheetPr>
  <dimension ref="A1:U44"/>
  <sheetViews>
    <sheetView workbookViewId="0"/>
  </sheetViews>
  <sheetFormatPr defaultColWidth="9.140625" defaultRowHeight="12.75" x14ac:dyDescent="0.2"/>
  <cols>
    <col min="1" max="1" width="9.85546875" style="21" customWidth="1"/>
    <col min="2" max="2" width="14.85546875" style="15" customWidth="1"/>
    <col min="3" max="3" width="19.28515625" style="15" customWidth="1"/>
    <col min="4" max="4" width="23.5703125" style="15" customWidth="1"/>
    <col min="5" max="5" width="9.140625" style="15"/>
    <col min="6" max="8" width="9.140625" style="16"/>
    <col min="9" max="16384" width="9.140625" style="15"/>
  </cols>
  <sheetData>
    <row r="1" spans="1:21" s="13" customFormat="1" x14ac:dyDescent="0.2">
      <c r="A1" s="22" t="s">
        <v>19</v>
      </c>
      <c r="B1" s="17"/>
      <c r="C1" s="15"/>
      <c r="D1" s="15"/>
      <c r="E1" s="89"/>
      <c r="F1" s="89"/>
      <c r="G1" s="89"/>
      <c r="H1" s="89"/>
      <c r="I1" s="89"/>
      <c r="J1" s="89"/>
      <c r="K1" s="89"/>
      <c r="L1" s="89"/>
      <c r="M1" s="89"/>
      <c r="N1" s="89"/>
      <c r="O1" s="89"/>
      <c r="P1" s="89"/>
      <c r="Q1" s="89"/>
      <c r="R1" s="89"/>
      <c r="S1" s="89"/>
      <c r="T1" s="89"/>
      <c r="U1" s="89"/>
    </row>
    <row r="2" spans="1:21" s="13" customFormat="1" x14ac:dyDescent="0.2">
      <c r="A2" s="21"/>
      <c r="B2" s="15"/>
      <c r="C2" s="15"/>
      <c r="D2" s="15"/>
      <c r="E2" s="89"/>
      <c r="F2" s="89"/>
      <c r="G2" s="89"/>
      <c r="H2" s="89"/>
      <c r="I2" s="89"/>
      <c r="J2" s="89"/>
      <c r="K2" s="89"/>
      <c r="L2" s="89"/>
      <c r="M2" s="89"/>
      <c r="N2" s="89"/>
      <c r="O2" s="89"/>
      <c r="P2" s="89"/>
      <c r="Q2" s="89"/>
      <c r="R2" s="89"/>
      <c r="S2" s="89"/>
      <c r="T2" s="89"/>
      <c r="U2" s="89"/>
    </row>
    <row r="3" spans="1:21" s="13" customFormat="1" x14ac:dyDescent="0.2">
      <c r="A3" s="23" t="s">
        <v>101</v>
      </c>
      <c r="B3" s="15"/>
      <c r="C3" s="15"/>
      <c r="D3" s="15"/>
      <c r="E3" s="89"/>
      <c r="F3" s="89"/>
      <c r="G3" s="89"/>
      <c r="H3" s="89"/>
      <c r="I3" s="89"/>
      <c r="J3" s="89"/>
      <c r="K3" s="89"/>
      <c r="L3" s="89"/>
      <c r="M3" s="89"/>
      <c r="N3" s="89"/>
      <c r="O3" s="89"/>
      <c r="P3" s="89"/>
      <c r="Q3" s="89"/>
      <c r="R3" s="89"/>
      <c r="S3" s="89"/>
      <c r="T3" s="89"/>
      <c r="U3" s="89"/>
    </row>
    <row r="4" spans="1:21" s="13" customFormat="1" x14ac:dyDescent="0.2">
      <c r="A4" s="23" t="s">
        <v>294</v>
      </c>
      <c r="B4" s="15"/>
      <c r="C4" s="15"/>
      <c r="D4" s="15"/>
      <c r="E4" s="15"/>
    </row>
    <row r="5" spans="1:21" s="13" customFormat="1" x14ac:dyDescent="0.2">
      <c r="A5" s="21"/>
      <c r="B5" s="15"/>
      <c r="C5" s="15"/>
      <c r="D5" s="15"/>
      <c r="E5" s="15"/>
      <c r="F5" s="16"/>
      <c r="G5" s="16"/>
      <c r="H5" s="16"/>
      <c r="I5" s="15"/>
      <c r="J5" s="15"/>
      <c r="K5" s="15"/>
      <c r="L5" s="15"/>
      <c r="M5" s="15"/>
      <c r="N5" s="15"/>
      <c r="O5" s="15"/>
      <c r="P5" s="15"/>
    </row>
    <row r="6" spans="1:21" s="72" customFormat="1" x14ac:dyDescent="0.2">
      <c r="A6" s="76" t="s">
        <v>293</v>
      </c>
      <c r="B6" s="69" t="s">
        <v>292</v>
      </c>
      <c r="C6" s="69" t="s">
        <v>296</v>
      </c>
      <c r="D6" s="69" t="s">
        <v>297</v>
      </c>
      <c r="F6" s="73"/>
      <c r="G6" s="73"/>
      <c r="H6" s="73"/>
    </row>
    <row r="7" spans="1:21" s="72" customFormat="1" x14ac:dyDescent="0.2">
      <c r="A7" s="76" t="s">
        <v>94</v>
      </c>
      <c r="B7" s="69" t="s">
        <v>76</v>
      </c>
      <c r="C7" s="69" t="s">
        <v>77</v>
      </c>
      <c r="D7" s="69" t="s">
        <v>78</v>
      </c>
      <c r="F7" s="73"/>
      <c r="G7" s="73"/>
      <c r="H7" s="73"/>
    </row>
    <row r="8" spans="1:21" x14ac:dyDescent="0.2">
      <c r="A8" s="59">
        <v>2000</v>
      </c>
      <c r="B8" s="93">
        <v>0.16542039027618333</v>
      </c>
      <c r="C8" s="93">
        <v>0.16542039027618333</v>
      </c>
      <c r="D8" s="93">
        <v>0.16542039027618333</v>
      </c>
    </row>
    <row r="9" spans="1:21" x14ac:dyDescent="0.2">
      <c r="A9" s="60">
        <v>2001</v>
      </c>
      <c r="B9" s="94">
        <v>0.17281347467307501</v>
      </c>
      <c r="C9" s="94">
        <v>0.17281347467307501</v>
      </c>
      <c r="D9" s="94">
        <v>0.17281347467307501</v>
      </c>
    </row>
    <row r="10" spans="1:21" x14ac:dyDescent="0.2">
      <c r="A10" s="59">
        <v>2002</v>
      </c>
      <c r="B10" s="93">
        <v>0.18003801352658994</v>
      </c>
      <c r="C10" s="93">
        <v>0.18003801352658994</v>
      </c>
      <c r="D10" s="93">
        <v>0.18003801352658994</v>
      </c>
    </row>
    <row r="11" spans="1:21" x14ac:dyDescent="0.2">
      <c r="A11" s="60">
        <v>2003</v>
      </c>
      <c r="B11" s="94">
        <v>0.17416244624018698</v>
      </c>
      <c r="C11" s="94">
        <v>0.17416244624018698</v>
      </c>
      <c r="D11" s="94">
        <v>0.17416244624018698</v>
      </c>
    </row>
    <row r="12" spans="1:21" x14ac:dyDescent="0.2">
      <c r="A12" s="59">
        <v>2004</v>
      </c>
      <c r="B12" s="93">
        <v>0.18130601357710227</v>
      </c>
      <c r="C12" s="93">
        <v>0.18130601357710227</v>
      </c>
      <c r="D12" s="93">
        <v>0.18130601357710227</v>
      </c>
    </row>
    <row r="13" spans="1:21" x14ac:dyDescent="0.2">
      <c r="A13" s="60">
        <v>2005</v>
      </c>
      <c r="B13" s="94">
        <v>0.18778285993715688</v>
      </c>
      <c r="C13" s="94">
        <v>0.18778285993715688</v>
      </c>
      <c r="D13" s="94">
        <v>0.18778285993715688</v>
      </c>
    </row>
    <row r="14" spans="1:21" x14ac:dyDescent="0.2">
      <c r="A14" s="59">
        <v>2006</v>
      </c>
      <c r="B14" s="93">
        <v>0.18779664315233613</v>
      </c>
      <c r="C14" s="93">
        <v>0.18779664315233613</v>
      </c>
      <c r="D14" s="93">
        <v>0.18779664315233613</v>
      </c>
    </row>
    <row r="15" spans="1:21" x14ac:dyDescent="0.2">
      <c r="A15" s="60">
        <v>2007</v>
      </c>
      <c r="B15" s="94">
        <v>0.18984761954774571</v>
      </c>
      <c r="C15" s="94">
        <v>0.18984761954774571</v>
      </c>
      <c r="D15" s="94">
        <v>0.18984761954774571</v>
      </c>
    </row>
    <row r="16" spans="1:21" x14ac:dyDescent="0.2">
      <c r="A16" s="59">
        <v>2008</v>
      </c>
      <c r="B16" s="93">
        <v>0.18916209340685772</v>
      </c>
      <c r="C16" s="93">
        <v>0.18916209340685772</v>
      </c>
      <c r="D16" s="93">
        <v>0.18916209340685772</v>
      </c>
    </row>
    <row r="17" spans="1:4" x14ac:dyDescent="0.2">
      <c r="A17" s="60">
        <v>2009</v>
      </c>
      <c r="B17" s="94">
        <v>0.1855501404837912</v>
      </c>
      <c r="C17" s="94">
        <v>0.1855501404837912</v>
      </c>
      <c r="D17" s="94">
        <v>0.1855501404837912</v>
      </c>
    </row>
    <row r="18" spans="1:4" x14ac:dyDescent="0.2">
      <c r="A18" s="59">
        <v>2010</v>
      </c>
      <c r="B18" s="93">
        <v>0.20205661742475806</v>
      </c>
      <c r="C18" s="93">
        <v>0.20205661742475806</v>
      </c>
      <c r="D18" s="93">
        <v>0.20205661742475806</v>
      </c>
    </row>
    <row r="19" spans="1:4" x14ac:dyDescent="0.2">
      <c r="A19" s="60">
        <v>2011</v>
      </c>
      <c r="B19" s="94">
        <v>0.18856544231743164</v>
      </c>
      <c r="C19" s="94">
        <v>0.18856544231743164</v>
      </c>
      <c r="D19" s="94">
        <v>0.18856544231743164</v>
      </c>
    </row>
    <row r="20" spans="1:4" x14ac:dyDescent="0.2">
      <c r="A20" s="59">
        <v>2012</v>
      </c>
      <c r="B20" s="93">
        <v>0.18711108790387823</v>
      </c>
      <c r="C20" s="93">
        <v>0.18711108790387823</v>
      </c>
      <c r="D20" s="93">
        <v>0.18711108790387823</v>
      </c>
    </row>
    <row r="21" spans="1:4" x14ac:dyDescent="0.2">
      <c r="A21" s="60">
        <v>2013</v>
      </c>
      <c r="B21" s="94">
        <v>0.18701416191976072</v>
      </c>
      <c r="C21" s="94">
        <v>0.18701416191976072</v>
      </c>
      <c r="D21" s="94">
        <v>0.18701416191976072</v>
      </c>
    </row>
    <row r="22" spans="1:4" x14ac:dyDescent="0.2">
      <c r="A22" s="59">
        <v>2014</v>
      </c>
      <c r="B22" s="93">
        <v>0.17702386824578653</v>
      </c>
      <c r="C22" s="93">
        <v>0.17702386824578653</v>
      </c>
      <c r="D22" s="93">
        <v>0.17702386824578653</v>
      </c>
    </row>
    <row r="23" spans="1:4" x14ac:dyDescent="0.2">
      <c r="A23" s="60">
        <v>2015</v>
      </c>
      <c r="B23" s="94">
        <v>0.17419221970989979</v>
      </c>
      <c r="C23" s="94">
        <v>0.17419221970989979</v>
      </c>
      <c r="D23" s="94">
        <v>0.17419221970989979</v>
      </c>
    </row>
    <row r="24" spans="1:4" x14ac:dyDescent="0.2">
      <c r="A24" s="59">
        <v>2016</v>
      </c>
      <c r="B24" s="93">
        <v>0.17372674389519854</v>
      </c>
      <c r="C24" s="93">
        <v>0.17372674389519854</v>
      </c>
      <c r="D24" s="93">
        <v>0.17372674389519854</v>
      </c>
    </row>
    <row r="25" spans="1:4" x14ac:dyDescent="0.2">
      <c r="A25" s="60">
        <v>2017</v>
      </c>
      <c r="B25" s="94">
        <v>0.17543413404066577</v>
      </c>
      <c r="C25" s="94">
        <v>0.17543413404066577</v>
      </c>
      <c r="D25" s="94">
        <v>0.17543413404066577</v>
      </c>
    </row>
    <row r="26" spans="1:4" x14ac:dyDescent="0.2">
      <c r="A26" s="59">
        <v>2018</v>
      </c>
      <c r="B26" s="93">
        <v>0.17593528430186045</v>
      </c>
      <c r="C26" s="93">
        <v>0.17593528430186045</v>
      </c>
      <c r="D26" s="93">
        <v>0.17593528430186045</v>
      </c>
    </row>
    <row r="27" spans="1:4" x14ac:dyDescent="0.2">
      <c r="A27" s="60">
        <v>2019</v>
      </c>
      <c r="B27" s="94">
        <v>0.18233227944507294</v>
      </c>
      <c r="C27" s="94">
        <v>0.18233227944507294</v>
      </c>
      <c r="D27" s="94">
        <v>0.18233227944507294</v>
      </c>
    </row>
    <row r="28" spans="1:4" x14ac:dyDescent="0.2">
      <c r="A28" s="59">
        <v>2020</v>
      </c>
      <c r="B28" s="93">
        <v>0.15826042946056776</v>
      </c>
      <c r="C28" s="93">
        <v>0.15826042946056776</v>
      </c>
      <c r="D28" s="93">
        <v>0.15826042946056776</v>
      </c>
    </row>
    <row r="29" spans="1:4" x14ac:dyDescent="0.2">
      <c r="A29" s="60">
        <v>2021</v>
      </c>
      <c r="B29" s="94">
        <v>0.17521948109964286</v>
      </c>
      <c r="C29" s="94">
        <v>0.17521948109964286</v>
      </c>
      <c r="D29" s="94">
        <v>0.17521948109964286</v>
      </c>
    </row>
    <row r="30" spans="1:4" x14ac:dyDescent="0.2">
      <c r="A30" s="59">
        <v>2022</v>
      </c>
      <c r="B30" s="93">
        <v>0.18414296529423818</v>
      </c>
      <c r="C30" s="93">
        <v>0.18414296529423818</v>
      </c>
      <c r="D30" s="93">
        <v>0.18414296529423818</v>
      </c>
    </row>
    <row r="31" spans="1:4" x14ac:dyDescent="0.2">
      <c r="A31" s="60">
        <v>2023</v>
      </c>
      <c r="B31" s="94">
        <v>0.17356591824629664</v>
      </c>
      <c r="C31" s="94">
        <v>0.17356591824629664</v>
      </c>
      <c r="D31" s="94">
        <v>0.17356591824629664</v>
      </c>
    </row>
    <row r="32" spans="1:4" x14ac:dyDescent="0.2">
      <c r="A32" s="59">
        <v>2024</v>
      </c>
      <c r="B32" s="93">
        <v>0.18245312012354736</v>
      </c>
      <c r="C32" s="93">
        <v>0.1824359317815217</v>
      </c>
      <c r="D32" s="93">
        <v>0.18234863116201672</v>
      </c>
    </row>
    <row r="33" spans="1:4" x14ac:dyDescent="0.2">
      <c r="A33" s="60">
        <v>2025</v>
      </c>
      <c r="B33" s="94">
        <v>0.18313872098380157</v>
      </c>
      <c r="C33" s="94">
        <v>0.18575899656513309</v>
      </c>
      <c r="D33" s="94">
        <v>0.178131059674773</v>
      </c>
    </row>
    <row r="34" spans="1:4" x14ac:dyDescent="0.2">
      <c r="A34" s="59">
        <v>2026</v>
      </c>
      <c r="B34" s="93">
        <v>0.18172249888702433</v>
      </c>
      <c r="C34" s="93">
        <v>0.18503412645878439</v>
      </c>
      <c r="D34" s="93">
        <v>0.17818233425847796</v>
      </c>
    </row>
    <row r="35" spans="1:4" x14ac:dyDescent="0.2">
      <c r="A35" s="60">
        <v>2027</v>
      </c>
      <c r="B35" s="94">
        <v>0.18112040914531105</v>
      </c>
      <c r="C35" s="94">
        <v>0.18501845158220587</v>
      </c>
      <c r="D35" s="94">
        <v>0.17694451179960705</v>
      </c>
    </row>
    <row r="36" spans="1:4" x14ac:dyDescent="0.2">
      <c r="A36" s="59">
        <v>2028</v>
      </c>
      <c r="B36" s="93">
        <v>0.17978735974748494</v>
      </c>
      <c r="C36" s="93">
        <v>0.18395771747287198</v>
      </c>
      <c r="D36" s="93">
        <v>0.17660072045898673</v>
      </c>
    </row>
    <row r="37" spans="1:4" x14ac:dyDescent="0.2">
      <c r="A37" s="60">
        <v>2029</v>
      </c>
      <c r="B37" s="94">
        <v>0.1792815741984834</v>
      </c>
      <c r="C37" s="94">
        <v>0.18376868329896423</v>
      </c>
      <c r="D37" s="94">
        <v>0.17497907786155983</v>
      </c>
    </row>
    <row r="38" spans="1:4" x14ac:dyDescent="0.2">
      <c r="A38" s="59">
        <v>2030</v>
      </c>
      <c r="B38" s="93">
        <v>0.17909766242087194</v>
      </c>
      <c r="C38" s="93">
        <v>0.18359594888003103</v>
      </c>
      <c r="D38" s="93">
        <v>0.17356148874118496</v>
      </c>
    </row>
    <row r="39" spans="1:4" x14ac:dyDescent="0.2">
      <c r="A39" s="60">
        <v>2031</v>
      </c>
      <c r="B39" s="94">
        <v>0.17857685178529292</v>
      </c>
      <c r="C39" s="94">
        <v>0.18327614386424423</v>
      </c>
      <c r="D39" s="94">
        <v>0.17297779232628707</v>
      </c>
    </row>
    <row r="40" spans="1:4" x14ac:dyDescent="0.2">
      <c r="A40" s="59">
        <v>2032</v>
      </c>
      <c r="B40" s="93">
        <v>0.17832642729991985</v>
      </c>
      <c r="C40" s="93">
        <v>0.18252441972198399</v>
      </c>
      <c r="D40" s="93">
        <v>0.17274810056277232</v>
      </c>
    </row>
    <row r="41" spans="1:4" x14ac:dyDescent="0.2">
      <c r="A41" s="60">
        <v>2033</v>
      </c>
      <c r="B41" s="94">
        <v>0.17758423739148532</v>
      </c>
      <c r="C41" s="94">
        <v>0.18269551039727785</v>
      </c>
      <c r="D41" s="94">
        <v>0.17292542586644469</v>
      </c>
    </row>
    <row r="42" spans="1:4" ht="13.5" thickBot="1" x14ac:dyDescent="0.25">
      <c r="A42" s="62">
        <v>2034</v>
      </c>
      <c r="B42" s="98">
        <v>0.17753337302594052</v>
      </c>
      <c r="C42" s="98">
        <v>0.18286402708065327</v>
      </c>
      <c r="D42" s="98">
        <v>0.17311278543796763</v>
      </c>
    </row>
    <row r="43" spans="1:4" x14ac:dyDescent="0.2">
      <c r="A43" s="20" t="s">
        <v>75</v>
      </c>
    </row>
    <row r="44" spans="1:4" x14ac:dyDescent="0.2">
      <c r="A44" s="20" t="s">
        <v>295</v>
      </c>
    </row>
  </sheetData>
  <hyperlinks>
    <hyperlink ref="A1" location="Índice!A1" display="Retornar ao índice" xr:uid="{C00D2CA4-BC85-40AF-881A-2C948D2D3A5C}"/>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20A3F-A6ED-4787-882D-73EEC4DCCE7F}">
  <sheetPr published="0" codeName="Planilha5">
    <tabColor theme="7"/>
  </sheetPr>
  <dimension ref="A1:X25"/>
  <sheetViews>
    <sheetView workbookViewId="0"/>
  </sheetViews>
  <sheetFormatPr defaultColWidth="9.140625" defaultRowHeight="12.75" x14ac:dyDescent="0.2"/>
  <cols>
    <col min="1" max="1" width="9.85546875" style="21" customWidth="1"/>
    <col min="2" max="2" width="14.85546875" style="15" customWidth="1"/>
    <col min="3" max="3" width="19.28515625" style="15" customWidth="1"/>
    <col min="4" max="4" width="23.5703125" style="15" customWidth="1"/>
    <col min="5" max="5" width="16.28515625" style="15" customWidth="1"/>
    <col min="6" max="7" width="11.7109375" style="15" customWidth="1"/>
    <col min="8" max="8" width="9.140625" style="15"/>
    <col min="9" max="11" width="9.140625" style="16"/>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100</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298</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4" customFormat="1" x14ac:dyDescent="0.2">
      <c r="A6" s="76" t="s">
        <v>293</v>
      </c>
      <c r="B6" s="69" t="s">
        <v>292</v>
      </c>
      <c r="C6" s="69" t="s">
        <v>296</v>
      </c>
      <c r="D6" s="69" t="s">
        <v>297</v>
      </c>
      <c r="E6" s="72"/>
      <c r="F6" s="72"/>
      <c r="G6" s="72"/>
      <c r="H6" s="72"/>
      <c r="I6" s="73"/>
      <c r="J6" s="73"/>
      <c r="K6" s="73"/>
      <c r="L6" s="72"/>
      <c r="M6" s="72"/>
      <c r="N6" s="72"/>
      <c r="O6" s="72"/>
      <c r="P6" s="72"/>
      <c r="Q6" s="72"/>
      <c r="R6" s="72"/>
      <c r="S6" s="72"/>
    </row>
    <row r="7" spans="1:24" s="72" customFormat="1" x14ac:dyDescent="0.2">
      <c r="A7" s="77" t="s">
        <v>94</v>
      </c>
      <c r="B7" s="79" t="s">
        <v>80</v>
      </c>
      <c r="C7" s="79" t="s">
        <v>77</v>
      </c>
      <c r="D7" s="79" t="s">
        <v>78</v>
      </c>
      <c r="I7" s="73"/>
      <c r="J7" s="73"/>
      <c r="K7" s="73"/>
    </row>
    <row r="8" spans="1:24" x14ac:dyDescent="0.2">
      <c r="A8" s="63">
        <v>2019</v>
      </c>
      <c r="B8" s="90">
        <v>19.519776345100563</v>
      </c>
      <c r="C8" s="90">
        <v>19.519776345100563</v>
      </c>
      <c r="D8" s="90">
        <v>19.519776345100563</v>
      </c>
    </row>
    <row r="9" spans="1:24" x14ac:dyDescent="0.2">
      <c r="A9" s="64">
        <v>2020</v>
      </c>
      <c r="B9" s="91">
        <v>25.59337776744373</v>
      </c>
      <c r="C9" s="91">
        <v>25.59337776744373</v>
      </c>
      <c r="D9" s="91">
        <v>25.59337776744373</v>
      </c>
    </row>
    <row r="10" spans="1:24" x14ac:dyDescent="0.2">
      <c r="A10" s="63">
        <v>2021</v>
      </c>
      <c r="B10" s="90">
        <v>17.911066862121949</v>
      </c>
      <c r="C10" s="90">
        <v>17.911066862121949</v>
      </c>
      <c r="D10" s="90">
        <v>17.911066862121949</v>
      </c>
    </row>
    <row r="11" spans="1:24" x14ac:dyDescent="0.2">
      <c r="A11" s="64">
        <v>2022</v>
      </c>
      <c r="B11" s="91">
        <v>17.95388035649226</v>
      </c>
      <c r="C11" s="91">
        <v>17.95388035649226</v>
      </c>
      <c r="D11" s="91">
        <v>17.95388035649226</v>
      </c>
    </row>
    <row r="12" spans="1:24" x14ac:dyDescent="0.2">
      <c r="A12" s="63">
        <v>2023</v>
      </c>
      <c r="B12" s="90">
        <v>19.463176959828967</v>
      </c>
      <c r="C12" s="90">
        <v>19.463176959828967</v>
      </c>
      <c r="D12" s="90">
        <v>19.463176959828967</v>
      </c>
    </row>
    <row r="13" spans="1:24" x14ac:dyDescent="0.2">
      <c r="A13" s="64">
        <v>2024</v>
      </c>
      <c r="B13" s="91">
        <v>18.662838351036719</v>
      </c>
      <c r="C13" s="91">
        <v>18.663114498040155</v>
      </c>
      <c r="D13" s="91">
        <v>18.691064446231156</v>
      </c>
    </row>
    <row r="14" spans="1:24" x14ac:dyDescent="0.2">
      <c r="A14" s="63">
        <v>2025</v>
      </c>
      <c r="B14" s="90">
        <v>19.02402657080351</v>
      </c>
      <c r="C14" s="90">
        <v>18.860354859176613</v>
      </c>
      <c r="D14" s="90">
        <v>19.167969766640809</v>
      </c>
    </row>
    <row r="15" spans="1:24" x14ac:dyDescent="0.2">
      <c r="A15" s="64">
        <v>2026</v>
      </c>
      <c r="B15" s="91">
        <v>19.174662911200731</v>
      </c>
      <c r="C15" s="91">
        <v>18.787998394123111</v>
      </c>
      <c r="D15" s="91">
        <v>19.500885529920765</v>
      </c>
    </row>
    <row r="16" spans="1:24" x14ac:dyDescent="0.2">
      <c r="A16" s="63">
        <v>2027</v>
      </c>
      <c r="B16" s="90">
        <v>19.14435823887667</v>
      </c>
      <c r="C16" s="90">
        <v>18.567946317286587</v>
      </c>
      <c r="D16" s="90">
        <v>19.666238496861812</v>
      </c>
    </row>
    <row r="17" spans="1:4" x14ac:dyDescent="0.2">
      <c r="A17" s="64">
        <v>2028</v>
      </c>
      <c r="B17" s="91">
        <v>19.121306396474612</v>
      </c>
      <c r="C17" s="91">
        <v>18.339864708496751</v>
      </c>
      <c r="D17" s="91">
        <v>19.805148217495212</v>
      </c>
    </row>
    <row r="18" spans="1:4" x14ac:dyDescent="0.2">
      <c r="A18" s="63">
        <v>2029</v>
      </c>
      <c r="B18" s="90">
        <v>19.223030654028989</v>
      </c>
      <c r="C18" s="90">
        <v>18.272262997085043</v>
      </c>
      <c r="D18" s="90">
        <v>20.111018532620552</v>
      </c>
    </row>
    <row r="19" spans="1:4" x14ac:dyDescent="0.2">
      <c r="A19" s="64">
        <v>2030</v>
      </c>
      <c r="B19" s="91">
        <v>19.323551060398351</v>
      </c>
      <c r="C19" s="91">
        <v>18.191881529346325</v>
      </c>
      <c r="D19" s="91">
        <v>20.399522681089195</v>
      </c>
    </row>
    <row r="20" spans="1:4" x14ac:dyDescent="0.2">
      <c r="A20" s="63">
        <v>2031</v>
      </c>
      <c r="B20" s="90">
        <v>19.410061312277357</v>
      </c>
      <c r="C20" s="90">
        <v>18.104804422540589</v>
      </c>
      <c r="D20" s="90">
        <v>20.660322920413137</v>
      </c>
    </row>
    <row r="21" spans="1:4" x14ac:dyDescent="0.2">
      <c r="A21" s="64">
        <v>2032</v>
      </c>
      <c r="B21" s="91">
        <v>19.480332673234312</v>
      </c>
      <c r="C21" s="91">
        <v>18.018671817563277</v>
      </c>
      <c r="D21" s="91">
        <v>20.930085751120487</v>
      </c>
    </row>
    <row r="22" spans="1:4" x14ac:dyDescent="0.2">
      <c r="A22" s="63">
        <v>2033</v>
      </c>
      <c r="B22" s="90">
        <v>19.000800301469951</v>
      </c>
      <c r="C22" s="90">
        <v>17.423830766500558</v>
      </c>
      <c r="D22" s="90">
        <v>20.571092598083986</v>
      </c>
    </row>
    <row r="23" spans="1:4" ht="13.5" thickBot="1" x14ac:dyDescent="0.25">
      <c r="A23" s="65">
        <v>2034</v>
      </c>
      <c r="B23" s="92">
        <v>18.92819211126502</v>
      </c>
      <c r="C23" s="92">
        <v>17.207953054634871</v>
      </c>
      <c r="D23" s="92">
        <v>20.644075861740621</v>
      </c>
    </row>
    <row r="24" spans="1:4" x14ac:dyDescent="0.2">
      <c r="A24" s="20" t="s">
        <v>81</v>
      </c>
    </row>
    <row r="25" spans="1:4" x14ac:dyDescent="0.2">
      <c r="A25" s="20" t="s">
        <v>299</v>
      </c>
    </row>
  </sheetData>
  <hyperlinks>
    <hyperlink ref="A1" location="Índice!A1" display="Retornar ao índice" xr:uid="{049BFC31-3344-49B8-B4AE-F76875BF5C49}"/>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8D149-21A9-477D-94C3-CA0E692C4C79}">
  <sheetPr published="0" codeName="Planilha6">
    <tabColor theme="7"/>
  </sheetPr>
  <dimension ref="A1:X25"/>
  <sheetViews>
    <sheetView workbookViewId="0"/>
  </sheetViews>
  <sheetFormatPr defaultColWidth="9.140625" defaultRowHeight="12.75" x14ac:dyDescent="0.2"/>
  <cols>
    <col min="1" max="1" width="9.85546875" style="21" customWidth="1"/>
    <col min="2" max="2" width="14.85546875" style="15" customWidth="1"/>
    <col min="3" max="3" width="19.28515625" style="15" customWidth="1"/>
    <col min="4" max="4" width="23.5703125" style="15" customWidth="1"/>
    <col min="5" max="5" width="16.28515625" style="15" customWidth="1"/>
    <col min="6" max="7" width="11.7109375" style="15" customWidth="1"/>
    <col min="8" max="8" width="9.140625" style="15"/>
    <col min="9" max="11" width="9.140625" style="16"/>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99</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425</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4" customFormat="1" x14ac:dyDescent="0.2">
      <c r="A6" s="76" t="s">
        <v>293</v>
      </c>
      <c r="B6" s="69" t="s">
        <v>292</v>
      </c>
      <c r="C6" s="69" t="s">
        <v>296</v>
      </c>
      <c r="D6" s="69" t="s">
        <v>297</v>
      </c>
      <c r="E6" s="72"/>
      <c r="F6" s="72"/>
      <c r="G6" s="72"/>
      <c r="H6" s="72"/>
      <c r="I6" s="73"/>
      <c r="J6" s="73"/>
      <c r="K6" s="73"/>
      <c r="L6" s="72"/>
      <c r="M6" s="72"/>
      <c r="N6" s="72"/>
      <c r="O6" s="72"/>
      <c r="P6" s="72"/>
      <c r="Q6" s="72"/>
      <c r="R6" s="72"/>
      <c r="S6" s="72"/>
    </row>
    <row r="7" spans="1:24" s="72" customFormat="1" x14ac:dyDescent="0.2">
      <c r="A7" s="77" t="s">
        <v>94</v>
      </c>
      <c r="B7" s="79" t="s">
        <v>80</v>
      </c>
      <c r="C7" s="79" t="s">
        <v>77</v>
      </c>
      <c r="D7" s="79" t="s">
        <v>78</v>
      </c>
      <c r="I7" s="73"/>
      <c r="J7" s="73"/>
      <c r="K7" s="73"/>
    </row>
    <row r="8" spans="1:24" x14ac:dyDescent="0.2">
      <c r="A8" s="63">
        <v>2019</v>
      </c>
      <c r="B8" s="318">
        <v>-1.2865484005932659</v>
      </c>
      <c r="C8" s="318">
        <v>-1.2865484005932659</v>
      </c>
      <c r="D8" s="318">
        <v>-1.2865484005932659</v>
      </c>
      <c r="E8" s="272"/>
      <c r="F8" s="272"/>
      <c r="G8" s="272"/>
    </row>
    <row r="9" spans="1:24" x14ac:dyDescent="0.2">
      <c r="A9" s="64">
        <v>2020</v>
      </c>
      <c r="B9" s="319">
        <v>-9.7673348213869549</v>
      </c>
      <c r="C9" s="319">
        <v>-9.7673348213869549</v>
      </c>
      <c r="D9" s="319">
        <v>-9.7673348213869549</v>
      </c>
      <c r="E9" s="272"/>
      <c r="F9" s="272"/>
      <c r="G9" s="272"/>
    </row>
    <row r="10" spans="1:24" x14ac:dyDescent="0.2">
      <c r="A10" s="63">
        <v>2021</v>
      </c>
      <c r="B10" s="318">
        <v>-0.38911875215765712</v>
      </c>
      <c r="C10" s="318">
        <v>-0.38911875215765712</v>
      </c>
      <c r="D10" s="318">
        <v>-0.38911875215765712</v>
      </c>
      <c r="E10" s="272"/>
      <c r="F10" s="272"/>
      <c r="G10" s="272"/>
    </row>
    <row r="11" spans="1:24" x14ac:dyDescent="0.2">
      <c r="A11" s="64">
        <v>2022</v>
      </c>
      <c r="B11" s="319">
        <v>0.46041617293155862</v>
      </c>
      <c r="C11" s="319">
        <v>0.46041617293155862</v>
      </c>
      <c r="D11" s="319">
        <v>0.46041617293155862</v>
      </c>
      <c r="E11" s="272"/>
      <c r="F11" s="272"/>
      <c r="G11" s="272"/>
    </row>
    <row r="12" spans="1:24" x14ac:dyDescent="0.2">
      <c r="A12" s="63">
        <v>2023</v>
      </c>
      <c r="B12" s="318">
        <v>-2.1065851351993068</v>
      </c>
      <c r="C12" s="318">
        <v>-2.1065851351993068</v>
      </c>
      <c r="D12" s="318">
        <v>-2.1065851351993068</v>
      </c>
      <c r="E12" s="272"/>
      <c r="F12" s="272"/>
      <c r="G12" s="272"/>
    </row>
    <row r="13" spans="1:24" x14ac:dyDescent="0.2">
      <c r="A13" s="64">
        <v>2024</v>
      </c>
      <c r="B13" s="319">
        <v>-0.41753722167800777</v>
      </c>
      <c r="C13" s="319">
        <v>-0.41939723124992961</v>
      </c>
      <c r="D13" s="319">
        <v>-0.4275194787987654</v>
      </c>
      <c r="E13" s="272"/>
      <c r="F13" s="272"/>
      <c r="G13" s="272"/>
    </row>
    <row r="14" spans="1:24" x14ac:dyDescent="0.2">
      <c r="A14" s="63">
        <v>2025</v>
      </c>
      <c r="B14" s="318">
        <v>-0.71015447242335106</v>
      </c>
      <c r="C14" s="318">
        <v>-0.28445520266329832</v>
      </c>
      <c r="D14" s="318">
        <v>-1.3399902630890439</v>
      </c>
      <c r="E14" s="272"/>
      <c r="F14" s="272"/>
      <c r="G14" s="272"/>
    </row>
    <row r="15" spans="1:24" x14ac:dyDescent="0.2">
      <c r="A15" s="64">
        <v>2026</v>
      </c>
      <c r="B15" s="319">
        <v>-1.0024130224982968</v>
      </c>
      <c r="C15" s="319">
        <v>-0.28458574824467081</v>
      </c>
      <c r="D15" s="319">
        <v>-1.6677934415345856</v>
      </c>
      <c r="E15" s="272"/>
      <c r="F15" s="272"/>
      <c r="G15" s="272"/>
    </row>
    <row r="16" spans="1:24" x14ac:dyDescent="0.2">
      <c r="A16" s="63">
        <v>2027</v>
      </c>
      <c r="B16" s="318">
        <v>-1.0323173243455652</v>
      </c>
      <c r="C16" s="318">
        <v>-6.6101159066004458E-2</v>
      </c>
      <c r="D16" s="318">
        <v>-1.9569435130252628</v>
      </c>
      <c r="E16" s="272"/>
      <c r="F16" s="272"/>
      <c r="G16" s="272"/>
    </row>
    <row r="17" spans="1:7" x14ac:dyDescent="0.2">
      <c r="A17" s="64">
        <v>2028</v>
      </c>
      <c r="B17" s="319">
        <v>-1.1425704217261163</v>
      </c>
      <c r="C17" s="319">
        <v>5.5907038790442828E-2</v>
      </c>
      <c r="D17" s="319">
        <v>-2.1842299057849224</v>
      </c>
      <c r="E17" s="272"/>
      <c r="F17" s="272"/>
      <c r="G17" s="272"/>
    </row>
    <row r="18" spans="1:7" x14ac:dyDescent="0.2">
      <c r="A18" s="63">
        <v>2029</v>
      </c>
      <c r="B18" s="318">
        <v>-1.2948732341806499</v>
      </c>
      <c r="C18" s="318">
        <v>0.10460533281137974</v>
      </c>
      <c r="D18" s="318">
        <v>-2.4802226025719243</v>
      </c>
      <c r="E18" s="272"/>
      <c r="F18" s="272"/>
      <c r="G18" s="272"/>
    </row>
    <row r="19" spans="1:7" x14ac:dyDescent="0.2">
      <c r="A19" s="64">
        <v>2030</v>
      </c>
      <c r="B19" s="319">
        <v>-1.4137848183111592</v>
      </c>
      <c r="C19" s="319">
        <v>0.16771335865677744</v>
      </c>
      <c r="D19" s="319">
        <v>-2.7124667611840239</v>
      </c>
      <c r="E19" s="272"/>
      <c r="F19" s="272"/>
      <c r="G19" s="272"/>
    </row>
    <row r="20" spans="1:7" x14ac:dyDescent="0.2">
      <c r="A20" s="63">
        <v>2031</v>
      </c>
      <c r="B20" s="318">
        <v>-1.5523761337480657</v>
      </c>
      <c r="C20" s="318">
        <v>0.22280996388383367</v>
      </c>
      <c r="D20" s="318">
        <v>-2.9952028729603746</v>
      </c>
      <c r="E20" s="272"/>
      <c r="F20" s="272"/>
      <c r="G20" s="272"/>
    </row>
    <row r="21" spans="1:7" x14ac:dyDescent="0.2">
      <c r="A21" s="64">
        <v>2032</v>
      </c>
      <c r="B21" s="319">
        <v>-1.6476899432423271</v>
      </c>
      <c r="C21" s="319">
        <v>0.23377015463512218</v>
      </c>
      <c r="D21" s="319">
        <v>-3.2429611966768772</v>
      </c>
      <c r="E21" s="272"/>
      <c r="F21" s="272"/>
      <c r="G21" s="272"/>
    </row>
    <row r="22" spans="1:7" x14ac:dyDescent="0.2">
      <c r="A22" s="63">
        <v>2033</v>
      </c>
      <c r="B22" s="318">
        <v>-1.2423765623214242</v>
      </c>
      <c r="C22" s="318">
        <v>0.8457202732272282</v>
      </c>
      <c r="D22" s="318">
        <v>-2.8717170510841004</v>
      </c>
      <c r="E22" s="272"/>
      <c r="F22" s="272"/>
      <c r="G22" s="272"/>
    </row>
    <row r="23" spans="1:7" ht="13.5" thickBot="1" x14ac:dyDescent="0.25">
      <c r="A23" s="65">
        <v>2034</v>
      </c>
      <c r="B23" s="320">
        <v>-1.17485480867097</v>
      </c>
      <c r="C23" s="320">
        <v>1.0784496534304557</v>
      </c>
      <c r="D23" s="320">
        <v>-2.9341962444888767</v>
      </c>
      <c r="E23" s="272"/>
      <c r="F23" s="272"/>
      <c r="G23" s="272"/>
    </row>
    <row r="24" spans="1:7" x14ac:dyDescent="0.2">
      <c r="A24" s="20" t="s">
        <v>79</v>
      </c>
    </row>
    <row r="25" spans="1:7" x14ac:dyDescent="0.2">
      <c r="A25" s="20" t="s">
        <v>299</v>
      </c>
    </row>
  </sheetData>
  <hyperlinks>
    <hyperlink ref="A1" location="Índice!A1" display="Retornar ao índice" xr:uid="{6EA0B9BB-D175-4243-B2A8-4DDB89E884D9}"/>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A157-E8A1-43BE-B8F9-01352B4070E2}">
  <sheetPr published="0" codeName="Planilha8">
    <tabColor theme="7"/>
  </sheetPr>
  <dimension ref="A1:X14"/>
  <sheetViews>
    <sheetView workbookViewId="0"/>
  </sheetViews>
  <sheetFormatPr defaultColWidth="9.140625" defaultRowHeight="12.75" x14ac:dyDescent="0.2"/>
  <cols>
    <col min="1" max="1" width="9.85546875" style="21" customWidth="1"/>
    <col min="2" max="2" width="15.140625" style="15" customWidth="1"/>
    <col min="3" max="3" width="19.28515625" style="15" customWidth="1"/>
    <col min="4" max="4" width="23.5703125" style="15" customWidth="1"/>
    <col min="5" max="5" width="16.28515625" style="15" customWidth="1"/>
    <col min="6" max="6" width="14.42578125" style="15" customWidth="1"/>
    <col min="7" max="7" width="11.7109375" style="15" customWidth="1"/>
    <col min="8" max="8" width="9.140625" style="15"/>
    <col min="9" max="11" width="9.140625" style="16"/>
    <col min="12" max="16384" width="9.140625" style="15"/>
  </cols>
  <sheetData>
    <row r="1" spans="1:24" s="13" customFormat="1" x14ac:dyDescent="0.2">
      <c r="A1" s="22" t="s">
        <v>19</v>
      </c>
      <c r="B1" s="17"/>
      <c r="C1" s="15"/>
      <c r="D1" s="15"/>
      <c r="E1" s="89"/>
      <c r="F1" s="89"/>
      <c r="G1" s="89"/>
      <c r="H1" s="89"/>
      <c r="I1" s="89"/>
      <c r="J1" s="89"/>
      <c r="K1" s="89"/>
      <c r="L1" s="89"/>
      <c r="M1" s="89"/>
      <c r="N1" s="89"/>
      <c r="O1" s="89"/>
      <c r="P1" s="89"/>
      <c r="Q1" s="89"/>
      <c r="R1" s="89"/>
      <c r="S1" s="89"/>
      <c r="T1" s="89"/>
      <c r="U1" s="89"/>
      <c r="V1" s="89"/>
      <c r="W1" s="89"/>
      <c r="X1" s="89"/>
    </row>
    <row r="2" spans="1:24" s="13" customFormat="1" x14ac:dyDescent="0.2">
      <c r="A2" s="21"/>
      <c r="B2" s="15"/>
      <c r="C2" s="15"/>
      <c r="D2" s="15"/>
      <c r="E2" s="89"/>
      <c r="F2" s="89"/>
      <c r="G2" s="89"/>
      <c r="H2" s="89"/>
      <c r="I2" s="89"/>
      <c r="J2" s="89"/>
      <c r="K2" s="89"/>
      <c r="L2" s="89"/>
      <c r="M2" s="89"/>
      <c r="N2" s="89"/>
      <c r="O2" s="89"/>
      <c r="P2" s="89"/>
      <c r="Q2" s="89"/>
      <c r="R2" s="89"/>
      <c r="S2" s="89"/>
      <c r="T2" s="89"/>
      <c r="U2" s="89"/>
      <c r="V2" s="89"/>
      <c r="W2" s="89"/>
      <c r="X2" s="89"/>
    </row>
    <row r="3" spans="1:24" s="13" customFormat="1" x14ac:dyDescent="0.2">
      <c r="A3" s="23" t="s">
        <v>98</v>
      </c>
      <c r="B3" s="15"/>
      <c r="C3" s="15"/>
      <c r="D3" s="15"/>
      <c r="E3" s="89"/>
      <c r="F3" s="89"/>
      <c r="G3" s="89"/>
      <c r="H3" s="89"/>
      <c r="I3" s="89"/>
      <c r="J3" s="89"/>
      <c r="K3" s="89"/>
      <c r="L3" s="89"/>
      <c r="M3" s="89"/>
      <c r="N3" s="89"/>
      <c r="O3" s="89"/>
      <c r="P3" s="89"/>
      <c r="Q3" s="89"/>
      <c r="R3" s="89"/>
      <c r="S3" s="89"/>
      <c r="T3" s="89"/>
      <c r="U3" s="89"/>
      <c r="V3" s="89"/>
      <c r="W3" s="89"/>
      <c r="X3" s="89"/>
    </row>
    <row r="4" spans="1:24" s="13" customFormat="1" x14ac:dyDescent="0.2">
      <c r="A4" s="23" t="s">
        <v>426</v>
      </c>
      <c r="B4" s="15"/>
      <c r="C4" s="15"/>
      <c r="D4" s="15"/>
      <c r="E4" s="15"/>
      <c r="F4" s="15"/>
      <c r="G4" s="15"/>
      <c r="H4" s="15"/>
    </row>
    <row r="5" spans="1:24" s="13" customFormat="1" x14ac:dyDescent="0.2">
      <c r="A5" s="21"/>
      <c r="B5" s="15"/>
      <c r="C5" s="15"/>
      <c r="D5" s="15"/>
      <c r="E5" s="15"/>
      <c r="F5" s="15"/>
      <c r="G5" s="15"/>
      <c r="H5" s="15"/>
      <c r="I5" s="16"/>
      <c r="J5" s="16"/>
      <c r="K5" s="16"/>
      <c r="L5" s="15"/>
      <c r="M5" s="15"/>
      <c r="N5" s="15"/>
      <c r="O5" s="15"/>
      <c r="P5" s="15"/>
      <c r="Q5" s="15"/>
      <c r="R5" s="15"/>
      <c r="S5" s="15"/>
    </row>
    <row r="6" spans="1:24" s="72" customFormat="1" x14ac:dyDescent="0.2">
      <c r="A6" s="76" t="s">
        <v>293</v>
      </c>
      <c r="B6" s="69" t="s">
        <v>302</v>
      </c>
      <c r="C6" s="69" t="s">
        <v>301</v>
      </c>
      <c r="D6" s="69" t="s">
        <v>292</v>
      </c>
      <c r="E6" s="69" t="s">
        <v>296</v>
      </c>
      <c r="F6" s="69" t="s">
        <v>300</v>
      </c>
      <c r="G6" s="69" t="s">
        <v>297</v>
      </c>
      <c r="I6" s="73"/>
      <c r="J6" s="73"/>
      <c r="K6" s="73"/>
    </row>
    <row r="7" spans="1:24" s="72" customFormat="1" x14ac:dyDescent="0.2">
      <c r="A7" s="76" t="s">
        <v>94</v>
      </c>
      <c r="B7" s="69" t="s">
        <v>82</v>
      </c>
      <c r="C7" s="69" t="s">
        <v>83</v>
      </c>
      <c r="D7" s="69" t="s">
        <v>80</v>
      </c>
      <c r="E7" s="69" t="s">
        <v>77</v>
      </c>
      <c r="F7" s="69" t="s">
        <v>84</v>
      </c>
      <c r="G7" s="69" t="s">
        <v>78</v>
      </c>
      <c r="I7" s="73"/>
      <c r="J7" s="73"/>
      <c r="K7" s="73"/>
    </row>
    <row r="8" spans="1:24" x14ac:dyDescent="0.2">
      <c r="A8" s="59">
        <v>2024</v>
      </c>
      <c r="B8" s="90">
        <v>28.756172359855</v>
      </c>
      <c r="C8" s="90">
        <v>0</v>
      </c>
      <c r="D8" s="90">
        <v>-18.638387978196072</v>
      </c>
      <c r="E8" s="90">
        <v>-18.857299951914918</v>
      </c>
      <c r="F8" s="90">
        <v>-28.756172359855</v>
      </c>
      <c r="G8" s="90">
        <v>-19.740933370926641</v>
      </c>
    </row>
    <row r="9" spans="1:24" x14ac:dyDescent="0.2">
      <c r="A9" s="60">
        <v>2025</v>
      </c>
      <c r="B9" s="91">
        <v>30.970024726000002</v>
      </c>
      <c r="C9" s="91">
        <v>0</v>
      </c>
      <c r="D9" s="91">
        <v>-45.362984662253538</v>
      </c>
      <c r="E9" s="91">
        <v>8.0724158882137402</v>
      </c>
      <c r="F9" s="91">
        <v>-30.970024726000002</v>
      </c>
      <c r="G9" s="91">
        <v>-124.40298583845168</v>
      </c>
    </row>
    <row r="10" spans="1:24" x14ac:dyDescent="0.2">
      <c r="A10" s="59">
        <v>2026</v>
      </c>
      <c r="B10" s="90">
        <v>66.186999999999998</v>
      </c>
      <c r="C10" s="90">
        <v>33.093499999999999</v>
      </c>
      <c r="D10" s="90">
        <v>-78.698305522809179</v>
      </c>
      <c r="E10" s="90">
        <v>17.171606895668063</v>
      </c>
      <c r="F10" s="90">
        <v>0</v>
      </c>
      <c r="G10" s="90">
        <v>-167.68056990206838</v>
      </c>
    </row>
    <row r="11" spans="1:24" x14ac:dyDescent="0.2">
      <c r="A11" s="60">
        <v>2027</v>
      </c>
      <c r="B11" s="91">
        <v>105.99206780509499</v>
      </c>
      <c r="C11" s="91">
        <v>70.661378536729998</v>
      </c>
      <c r="D11" s="91">
        <v>-146.84190358453523</v>
      </c>
      <c r="E11" s="91">
        <v>-9.5598472984600811</v>
      </c>
      <c r="F11" s="91">
        <v>35.330689268364999</v>
      </c>
      <c r="G11" s="91">
        <v>-278.1950052668513</v>
      </c>
    </row>
    <row r="12" spans="1:24" ht="13.5" thickBot="1" x14ac:dyDescent="0.25">
      <c r="A12" s="62">
        <v>2028</v>
      </c>
      <c r="B12" s="99">
        <v>188.35374999999999</v>
      </c>
      <c r="C12" s="99">
        <v>150.68299999999999</v>
      </c>
      <c r="D12" s="99">
        <v>-171.93372337122867</v>
      </c>
      <c r="E12" s="99">
        <v>8.6409978419868274</v>
      </c>
      <c r="F12" s="99">
        <v>113.01224999999999</v>
      </c>
      <c r="G12" s="99">
        <v>-328.8163977094656</v>
      </c>
    </row>
    <row r="13" spans="1:24" x14ac:dyDescent="0.2">
      <c r="A13" s="20" t="s">
        <v>106</v>
      </c>
    </row>
    <row r="14" spans="1:24" x14ac:dyDescent="0.2">
      <c r="A14" s="20" t="s">
        <v>303</v>
      </c>
    </row>
  </sheetData>
  <hyperlinks>
    <hyperlink ref="A1" location="Índice!A1" display="Retornar ao índice" xr:uid="{E115132C-7A17-4E52-B66E-B72815686726}"/>
  </hyperlink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0A1B565F3FA943AA04B3A921F52575" ma:contentTypeVersion="12" ma:contentTypeDescription="Crie um novo documento." ma:contentTypeScope="" ma:versionID="fca3b4c2c29b921c775cd3fe86994d0d">
  <xsd:schema xmlns:xsd="http://www.w3.org/2001/XMLSchema" xmlns:xs="http://www.w3.org/2001/XMLSchema" xmlns:p="http://schemas.microsoft.com/office/2006/metadata/properties" xmlns:ns3="fd627203-f969-4e8f-8379-5b2eb58b8dea" xmlns:ns4="b68defd9-ea77-4204-908e-c1409425fa50" targetNamespace="http://schemas.microsoft.com/office/2006/metadata/properties" ma:root="true" ma:fieldsID="4c0469d1731c318a31f29b1fe2e82ec1" ns3:_="" ns4:_="">
    <xsd:import namespace="fd627203-f969-4e8f-8379-5b2eb58b8dea"/>
    <xsd:import namespace="b68defd9-ea77-4204-908e-c1409425fa50"/>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627203-f969-4e8f-8379-5b2eb58b8d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defd9-ea77-4204-908e-c1409425fa50"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d627203-f969-4e8f-8379-5b2eb58b8dea" xsi:nil="true"/>
  </documentManagement>
</p:properties>
</file>

<file path=customXml/itemProps1.xml><?xml version="1.0" encoding="utf-8"?>
<ds:datastoreItem xmlns:ds="http://schemas.openxmlformats.org/officeDocument/2006/customXml" ds:itemID="{841069EB-6E1E-4D05-BE99-4896B4B282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627203-f969-4e8f-8379-5b2eb58b8dea"/>
    <ds:schemaRef ds:uri="b68defd9-ea77-4204-908e-c1409425fa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34908B-C0B5-4B91-916A-1AB550047F58}">
  <ds:schemaRefs>
    <ds:schemaRef ds:uri="http://schemas.microsoft.com/sharepoint/v3/contenttype/forms"/>
  </ds:schemaRefs>
</ds:datastoreItem>
</file>

<file path=customXml/itemProps3.xml><?xml version="1.0" encoding="utf-8"?>
<ds:datastoreItem xmlns:ds="http://schemas.openxmlformats.org/officeDocument/2006/customXml" ds:itemID="{D423A061-CF65-4243-A1EA-C0FFB649A03F}">
  <ds:schemaRef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b68defd9-ea77-4204-908e-c1409425fa50"/>
    <ds:schemaRef ds:uri="fd627203-f969-4e8f-8379-5b2eb58b8de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2</vt:i4>
      </vt:variant>
    </vt:vector>
  </HeadingPairs>
  <TitlesOfParts>
    <vt:vector size="32" baseType="lpstr">
      <vt:lpstr>Índice</vt:lpstr>
      <vt:lpstr>Fig 01</vt:lpstr>
      <vt:lpstr>Fig 02</vt:lpstr>
      <vt:lpstr>Fig 03</vt:lpstr>
      <vt:lpstr>Fig 04</vt:lpstr>
      <vt:lpstr>Fig 05</vt:lpstr>
      <vt:lpstr>Fig 06</vt:lpstr>
      <vt:lpstr>Fig 07</vt:lpstr>
      <vt:lpstr>Fig 08</vt:lpstr>
      <vt:lpstr>Fig 09</vt:lpstr>
      <vt:lpstr>Fig 10</vt:lpstr>
      <vt:lpstr>Fig 11</vt:lpstr>
      <vt:lpstr>Fig 12</vt:lpstr>
      <vt:lpstr>Tab 01</vt:lpstr>
      <vt:lpstr>Tab 02</vt:lpstr>
      <vt:lpstr>Tab 03</vt:lpstr>
      <vt:lpstr>Tab 04</vt:lpstr>
      <vt:lpstr>Tab 05</vt:lpstr>
      <vt:lpstr>Tab 06</vt:lpstr>
      <vt:lpstr>Tab 07</vt:lpstr>
      <vt:lpstr>Tab 08</vt:lpstr>
      <vt:lpstr>Tab 09</vt:lpstr>
      <vt:lpstr>Tab 10</vt:lpstr>
      <vt:lpstr>Tab 11</vt:lpstr>
      <vt:lpstr>Tab 12</vt:lpstr>
      <vt:lpstr>Tab 13</vt:lpstr>
      <vt:lpstr>Tab 14</vt:lpstr>
      <vt:lpstr>Tab 15</vt:lpstr>
      <vt:lpstr>Projeções da IFI (curto prazo)</vt:lpstr>
      <vt:lpstr>Projeções da IFI (médio prazo)</vt:lpstr>
      <vt:lpstr>'Tab 13'!_Hlk188877471</vt:lpstr>
      <vt:lpstr>'Tab 01'!_Ref185435666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Henrique Oliveira de Souza</dc:creator>
  <cp:keywords/>
  <dc:description/>
  <cp:lastModifiedBy>Alessandro Ribeiro de Carvalho Casalecchi</cp:lastModifiedBy>
  <cp:revision/>
  <dcterms:created xsi:type="dcterms:W3CDTF">2020-01-15T16:59:33Z</dcterms:created>
  <dcterms:modified xsi:type="dcterms:W3CDTF">2025-05-17T00:32:49Z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0x010100940A1B565F3FA943AA04B3A921F52575</vt:lpwstr>
  </property>
</Properties>
</file>