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theme/themeOverride1.xml" ContentType="application/vnd.openxmlformats-officedocument.themeOverrid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5-06\Gráficos e Tabelas\V2\"/>
    </mc:Choice>
  </mc:AlternateContent>
  <xr:revisionPtr revIDLastSave="0" documentId="13_ncr:1_{759A10B7-AAF2-4638-B100-51E80DD354ED}" xr6:coauthVersionLast="47" xr6:coauthVersionMax="47" xr10:uidLastSave="{00000000-0000-0000-0000-000000000000}"/>
  <bookViews>
    <workbookView xWindow="-21720" yWindow="-120" windowWidth="21840" windowHeight="13140" tabRatio="826" firstSheet="15" activeTab="28" xr2:uid="{00000000-000D-0000-FFFF-FFFF00000000}"/>
  </bookViews>
  <sheets>
    <sheet name="Índice" sheetId="18" r:id="rId1"/>
    <sheet name="Fig 01" sheetId="19" r:id="rId2"/>
    <sheet name="Fig 02" sheetId="21" r:id="rId3"/>
    <sheet name="Fig 03" sheetId="22" r:id="rId4"/>
    <sheet name="Fig 04" sheetId="24" r:id="rId5"/>
    <sheet name="Fig 05" sheetId="25" r:id="rId6"/>
    <sheet name="Fig 06" sheetId="26" r:id="rId7"/>
    <sheet name="Fig 07" sheetId="27" r:id="rId8"/>
    <sheet name="Fig 08" sheetId="28" r:id="rId9"/>
    <sheet name="Fig 09" sheetId="29" r:id="rId10"/>
    <sheet name="Fig 10" sheetId="30" r:id="rId11"/>
    <sheet name="Fig 11" sheetId="31" r:id="rId12"/>
    <sheet name="Fig 12" sheetId="32" r:id="rId13"/>
    <sheet name="Tab 01" sheetId="34" r:id="rId14"/>
    <sheet name="Tab 02" sheetId="35" r:id="rId15"/>
    <sheet name="Tab 03" sheetId="37" r:id="rId16"/>
    <sheet name="Tab 04" sheetId="38" r:id="rId17"/>
    <sheet name="Tab 05" sheetId="39" r:id="rId18"/>
    <sheet name="Tab 06" sheetId="40" r:id="rId19"/>
    <sheet name="Tab 07" sheetId="41" r:id="rId20"/>
    <sheet name="Tab 08" sheetId="42" r:id="rId21"/>
    <sheet name="Tab 09" sheetId="43" r:id="rId22"/>
    <sheet name="Tab 10" sheetId="44" r:id="rId23"/>
    <sheet name="Tab 11" sheetId="45" r:id="rId24"/>
    <sheet name="Tab 12" sheetId="46" r:id="rId25"/>
    <sheet name="Tab 13" sheetId="47" r:id="rId26"/>
    <sheet name="Tab 14" sheetId="48" r:id="rId27"/>
    <sheet name="Curto Prazo" sheetId="49" r:id="rId28"/>
    <sheet name="Médio Prazo" sheetId="50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8" l="1"/>
</calcChain>
</file>

<file path=xl/sharedStrings.xml><?xml version="1.0" encoding="utf-8"?>
<sst xmlns="http://schemas.openxmlformats.org/spreadsheetml/2006/main" count="520" uniqueCount="248">
  <si>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</si>
  <si>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</si>
  <si>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</si>
  <si>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</si>
  <si>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</si>
  <si>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</si>
  <si>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</si>
  <si>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</si>
  <si>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</si>
  <si>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</si>
  <si>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</si>
  <si>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</si>
  <si>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</si>
  <si>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</si>
  <si>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</si>
  <si>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</si>
  <si>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</si>
  <si>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</si>
  <si>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</si>
  <si>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NUCI</t>
  </si>
  <si>
    <t>Cenário base</t>
  </si>
  <si>
    <t>10% a 90%</t>
  </si>
  <si>
    <t>20% a 80%</t>
  </si>
  <si>
    <t>30% a 70%</t>
  </si>
  <si>
    <t>40% a 60%</t>
  </si>
  <si>
    <t>Data</t>
  </si>
  <si>
    <t>Base</t>
  </si>
  <si>
    <t>Otimista</t>
  </si>
  <si>
    <t>Pessimista</t>
  </si>
  <si>
    <t>Dezembro de 2024</t>
  </si>
  <si>
    <t>Junho de 2025</t>
  </si>
  <si>
    <t>Limite superior</t>
  </si>
  <si>
    <t>Meta PLDO</t>
  </si>
  <si>
    <t>Limite inferior</t>
  </si>
  <si>
    <t xml:space="preserve">Base </t>
  </si>
  <si>
    <t>PIB*</t>
  </si>
  <si>
    <t>25 anos (99-23)</t>
  </si>
  <si>
    <t>20 anos (04-23)</t>
  </si>
  <si>
    <t>15 anos (09-23)</t>
  </si>
  <si>
    <t>10 anos (14-23)</t>
  </si>
  <si>
    <t>5 anos (19-23)</t>
  </si>
  <si>
    <t>2027-2035</t>
  </si>
  <si>
    <t>PTF*</t>
  </si>
  <si>
    <t>K*</t>
  </si>
  <si>
    <t>L*</t>
  </si>
  <si>
    <t>Taxa de desemprego</t>
  </si>
  <si>
    <t>Fonte: IBGE e FGV.</t>
  </si>
  <si>
    <t>Cenário Base: junho de 2025</t>
  </si>
  <si>
    <t>PIB nominal (R$ bilhões)</t>
  </si>
  <si>
    <t>PIB - Crescimento nominal</t>
  </si>
  <si>
    <t>PIB - Crescimento real</t>
  </si>
  <si>
    <t>Deflator implícito do PIB</t>
  </si>
  <si>
    <t>IPCA</t>
  </si>
  <si>
    <t>Taxa de desemprego (% da força de trabalho)</t>
  </si>
  <si>
    <t>Taxa de câmbio R$/US$ (final de período)</t>
  </si>
  <si>
    <t>Juro real ex ante (a.a.)</t>
  </si>
  <si>
    <t>Selic - final de período (a.a.)</t>
  </si>
  <si>
    <t>Cenário Base: dezembro de 2024</t>
  </si>
  <si>
    <t>-</t>
  </si>
  <si>
    <t>2026-2034</t>
  </si>
  <si>
    <t>Fonte: IFI.</t>
  </si>
  <si>
    <t>Variação do 2T de 2025 (var. % T/T-1, com aj. sazonal)</t>
  </si>
  <si>
    <t>Variação média (3T e 4T)</t>
  </si>
  <si>
    <t>(var. % T/T-1, com aj. sazonal)</t>
  </si>
  <si>
    <t>Cenário base (R$ bilhões)</t>
  </si>
  <si>
    <t>Revisão Abr/25</t>
  </si>
  <si>
    <t>Revisão Jun/25</t>
  </si>
  <si>
    <t>Dif. Jun/25-Abr/25</t>
  </si>
  <si>
    <t>% do PIB</t>
  </si>
  <si>
    <t>p.p. do PIB</t>
  </si>
  <si>
    <t>1. Receita primária total</t>
  </si>
  <si>
    <t>Receita administrada pela RFB/MF, exceto RGPS e sem incentivos fiscais</t>
  </si>
  <si>
    <t>Arrecadação líquida para o RGPS</t>
  </si>
  <si>
    <t>Receitas não administradas pela RFB/MF</t>
  </si>
  <si>
    <t>2. Transferências por repartição de receita</t>
  </si>
  <si>
    <t>3. Receita líquida de transferências [(1)-(2)]</t>
  </si>
  <si>
    <t>Fonte: Secretaria do Tesouro Nacional e Siga Brasil. Elaboração: IFI.</t>
  </si>
  <si>
    <t>CENÁRIO BASE</t>
  </si>
  <si>
    <t>Receita total</t>
  </si>
  <si>
    <t>Receita administrada pela RFB, exceto RGPS</t>
  </si>
  <si>
    <t>Receitas não administradas pela RFB</t>
  </si>
  <si>
    <t>Transferências por repartição de receita</t>
  </si>
  <si>
    <t>Receita líquida</t>
  </si>
  <si>
    <t>CENÁRIO OTIMISTA</t>
  </si>
  <si>
    <t>CENÁRIO PESSIMISTA</t>
  </si>
  <si>
    <t>Elaboração: IFI.</t>
  </si>
  <si>
    <t>Rubrica</t>
  </si>
  <si>
    <t>Realizado 2024</t>
  </si>
  <si>
    <t>LOA 2025</t>
  </si>
  <si>
    <t>2º RARDP (MAI/2025)</t>
  </si>
  <si>
    <t>IFI 2025 (JUN/2025)</t>
  </si>
  <si>
    <t>Dif. 2º RARDP (MAI/2025) - IFI 2025 (JUN/2025)</t>
  </si>
  <si>
    <t>R$ Bi.</t>
  </si>
  <si>
    <t>% PIB</t>
  </si>
  <si>
    <t>Part. %</t>
  </si>
  <si>
    <t>Receita Primária Total</t>
  </si>
  <si>
    <t>Transferências aos Estados e Municípios</t>
  </si>
  <si>
    <t>Receita Primária Líquida de Transferências</t>
  </si>
  <si>
    <t>Despesa Primária Total</t>
  </si>
  <si>
    <t>Benefícios Previdenciários</t>
  </si>
  <si>
    <t>Pessoal e Encargos Sociais</t>
  </si>
  <si>
    <t>Outras Despesas Obrigatórias</t>
  </si>
  <si>
    <t>Abono Salarial e Seguro Desemprego</t>
  </si>
  <si>
    <t>Apoio Financeiro aos Estados e Municípios</t>
  </si>
  <si>
    <t>Benefícios de Prestação Continuada (LOAS/BPC)</t>
  </si>
  <si>
    <t>Créditos Extraordinários</t>
  </si>
  <si>
    <t>Complementação da União ao Fundeb</t>
  </si>
  <si>
    <t>FCDF (Custeio e Capital)</t>
  </si>
  <si>
    <t>Legislativo/Judiciário/MPU/DPU (Custeio e Capital)</t>
  </si>
  <si>
    <t>Lei Kandir</t>
  </si>
  <si>
    <t>Sentenças Judiciais e Precatórios (Custeio e Capital)</t>
  </si>
  <si>
    <t>Subsídios, Subvenções e Proagro</t>
  </si>
  <si>
    <t>Despesas Sujeitas à Programação Financeira</t>
  </si>
  <si>
    <t>Obrigatórias com Controle de Fluxo</t>
  </si>
  <si>
    <t>Benefícios a servidores públicos</t>
  </si>
  <si>
    <t>Programa Bolsa Família</t>
  </si>
  <si>
    <t>Saúde</t>
  </si>
  <si>
    <t>Educação</t>
  </si>
  <si>
    <t>Demais</t>
  </si>
  <si>
    <t>Despesas Discricionárias</t>
  </si>
  <si>
    <t>Outras Despesas Discricionárias</t>
  </si>
  <si>
    <t>Resultado Primário Acima da Linha</t>
  </si>
  <si>
    <t>Resultado primário (R$ bilhões)</t>
  </si>
  <si>
    <t>Resultado primário (% do PIB)</t>
  </si>
  <si>
    <t>Taxa implícita real da dívida (% a.a.)</t>
  </si>
  <si>
    <t>Dívida bruta (% do PIB)</t>
  </si>
  <si>
    <t>Ano</t>
  </si>
  <si>
    <t>Fonte: Banco Central (dados realizados). Elaboração: IFI.</t>
  </si>
  <si>
    <t>DBGG em t</t>
  </si>
  <si>
    <t>Juros reais implícitos da DBGG</t>
  </si>
  <si>
    <t>PIB real (% a.a.)</t>
  </si>
  <si>
    <t>Resultado nominal</t>
  </si>
  <si>
    <t>Resultado primário</t>
  </si>
  <si>
    <t>Juros</t>
  </si>
  <si>
    <t>Probabilidade</t>
  </si>
  <si>
    <t>Estimativa</t>
  </si>
  <si>
    <t>Geral</t>
  </si>
  <si>
    <t>RAF jun/24</t>
  </si>
  <si>
    <t>RAF dez/24</t>
  </si>
  <si>
    <t>Este RAF (jun/25)</t>
  </si>
  <si>
    <t>Anual</t>
  </si>
  <si>
    <t>26,3 p.p. do PIB</t>
  </si>
  <si>
    <t>(em 2028, último ano do horizonte naquele RAF)</t>
  </si>
  <si>
    <t>28,8 p.p. do PIB</t>
  </si>
  <si>
    <t>(em 2029)</t>
  </si>
  <si>
    <t>27,5 p.p. do PIB</t>
  </si>
  <si>
    <t>Discriminação</t>
  </si>
  <si>
    <t>Receita Bruta</t>
  </si>
  <si>
    <t>Transferências por repartição de receita a E&amp;M</t>
  </si>
  <si>
    <t>Receita Liquida</t>
  </si>
  <si>
    <t>Despesa Primária</t>
  </si>
  <si>
    <t>Obrigatória</t>
  </si>
  <si>
    <t>Benefícios previdenciários</t>
  </si>
  <si>
    <t>Pessoal e encargos sociais</t>
  </si>
  <si>
    <t>Benefícios de prestação continuada</t>
  </si>
  <si>
    <t>Abono salarial e seguro desemprego</t>
  </si>
  <si>
    <t>Fundo Constitucional do DF</t>
  </si>
  <si>
    <t>Apoio financeiro aos subnacionais</t>
  </si>
  <si>
    <t>Subsídios, subvenções e proagro</t>
  </si>
  <si>
    <t>Sentenças e precatórios (custeio e capital)</t>
  </si>
  <si>
    <t>Benefícios a servidores</t>
  </si>
  <si>
    <t>Saúde (obrigatória)</t>
  </si>
  <si>
    <t>Educação (obrigatória)</t>
  </si>
  <si>
    <t>Outros poderes (custeio e capital)</t>
  </si>
  <si>
    <t>Crédito extraordinário</t>
  </si>
  <si>
    <t>Outras despesas obrigatórias</t>
  </si>
  <si>
    <t>Despesas discricionárias</t>
  </si>
  <si>
    <t>Memo:</t>
  </si>
  <si>
    <t>Projeções da IFI</t>
  </si>
  <si>
    <t>Comparação</t>
  </si>
  <si>
    <t>PIB – crescimento real (% a.a.)</t>
  </si>
  <si>
    <t>▲</t>
  </si>
  <si>
    <t>PIB – nominal (R$ bilhões)</t>
  </si>
  <si>
    <t>IPCA – acum. (% no ano)</t>
  </si>
  <si>
    <t>▼</t>
  </si>
  <si>
    <t>Taxa de câmbio - fim de período (R$/US$)</t>
  </si>
  <si>
    <t>Ocupação - crescimento (%)</t>
  </si>
  <si>
    <t>Massa salarial - crescimento (%)</t>
  </si>
  <si>
    <t>Selic – fim de período (% a.a.)</t>
  </si>
  <si>
    <t>=</t>
  </si>
  <si>
    <t>Juros reais ex-ante (% a.a.)</t>
  </si>
  <si>
    <t>Resultado Primário do Setor Público Consolidado (% do PIB)</t>
  </si>
  <si>
    <t xml:space="preserve">    dos quais governo central</t>
  </si>
  <si>
    <t>Resultado Nominal (% do PIB)</t>
  </si>
  <si>
    <t>Dívida Bruta do Governo Geral (% do PIB)</t>
  </si>
  <si>
    <t>Projeções</t>
  </si>
  <si>
    <t>PIB – crescimento real (% a.a.)</t>
  </si>
  <si>
    <t>PIB – nominal (R$ bilhões)</t>
  </si>
  <si>
    <t>Selic – fim de período (% a.a.)</t>
  </si>
  <si>
    <t>Juros reais ex-ante (% a.a.)</t>
  </si>
  <si>
    <t>dos quais Governo Central</t>
  </si>
  <si>
    <t>Fonte: STN e IFI. Elaboração: IFI.</t>
  </si>
  <si>
    <t>Taxa de Câmbio</t>
  </si>
  <si>
    <t>Fonte: Banco Central.</t>
  </si>
  <si>
    <t>GRÁFICO 5. COMPARATIVO ENTRE AS PROJEÇÕES DE RECEITA LÍQUIDA/PIB - CENÁRIOS BASE, OTIMISTA E PESSIMISTA</t>
  </si>
  <si>
    <t>GRÁFICO 6. CENÁRIOS DA IFI PARA AS DESPESAS PRIMÁRIAS DA UNIÃO (% PIB)</t>
  </si>
  <si>
    <t>GRÁFICO 2. ÍNDICE DE INCERTEZA ECONÔMICA GLOBAL</t>
  </si>
  <si>
    <t>Fonte: Secretaria do Tesouro Nacional e Banco Central (dados realizados). Elaboração: IFI.</t>
  </si>
  <si>
    <t>GRÁFICO 7. CENÁRIOS DA IFI PARA RESULTADO PRIMÁRIO DA UNIÃO (% PIB)</t>
  </si>
  <si>
    <t>Fonte: PLDO 2026 e IFI. Elaboração: IFI.</t>
  </si>
  <si>
    <t>Fonte: Secretaria do Tesouro Nacional (STN), Secretaria de Orçamento Federal (SOF) e IFI. Elaboração: IFI.</t>
  </si>
  <si>
    <t>Fonte: IFI</t>
  </si>
  <si>
    <t>Juros Nominais Líquidos (% do PIB)</t>
  </si>
  <si>
    <t>Incentivos Fiscais</t>
  </si>
  <si>
    <t>Taxa de câmbio R$/US$ (final de período</t>
  </si>
  <si>
    <t>CURTO PRAZO</t>
  </si>
  <si>
    <t>GRÁFICO 1. TAXA DE DESEMPREGO (% DA FORÇA DE TRABALHO) E NÍVEL DE UTILIZAÇÃO DA CAPACIDADE INSTALADA (%)</t>
  </si>
  <si>
    <t>TABELA 1. PROJEÇÕES DO CENÁRIO MACROECONÔMICO (CENÁRIO BASE): VERSÕES ATUAL E ANTERIOR</t>
  </si>
  <si>
    <t>TABELA 2. CRESCIMENTO DO PIB EM 2025 PARA DIFERENTES VARIAÇÕES NOS TRIMESTRES</t>
  </si>
  <si>
    <t>GRÁFICO 3. ÍNDICE DE COMMODITIES[1] E TAXA DE CÂMBIO</t>
  </si>
  <si>
    <t>TABELA 3. PROJEÇÕES DOS CENÁRIOS ALTERNATIVOS</t>
  </si>
  <si>
    <t>GRÁFICO 4. DECOMPOSIÇÃO DA TAXA DE CRESCIMENTO DO PIB POTENCIAL (P.P.)</t>
  </si>
  <si>
    <t>TABELA 4. CENÁRIO BASE DA IFI PARA A RECEITA PRIMÁRIA DO GOVERNO CENTRAL EM 2025 E 2026 (R$ BILHÕES E % DO PIB)</t>
  </si>
  <si>
    <t>TABELA 5. PROJEÇÕES DA IFI PARA AS RECEITAS PRIMÁRIAS DO GOVERNO CENTRAL – % DO PIB</t>
  </si>
  <si>
    <t>TABELA 6. EVOLUÇÃO DAS ESTIMATIVAS PARA OS PRINCIPAIS AGREGADOS DA DESPESA PRIMÁRIA</t>
  </si>
  <si>
    <t>TABELA 7. PRINCIPAIS PREMISSAS MACROECONÔMICAS E FISCAIS PARA OS CENÁRIOS DE DÍVIDA NO MÉDIO PRAZO - REVISÕES APRESENTADAS EM DEZ/24 (MÉDIA DE 2026 A 2034) E JUN/25 (MÉDIA DE 2027 A 2035), NO CENÁRIO BASE</t>
  </si>
  <si>
    <t>GRÁFICO 8. CENÁRIOS DA IFI PARA CUMPRIMENTO DA META DE RESULTADO PRIMÁRIO (R$ BILHÕES)</t>
  </si>
  <si>
    <t>TABELA 8. PROJEÇÕES PARA A DBGG EM % DO PIB ATÉ 2035 – RAF DE DEZ/24 E ATUAL</t>
  </si>
  <si>
    <t>GRÁFICO 9. INSUFICIÊNCIA DO LIMITE DE DESPESAS DO RFS (R$ BILHÕES)</t>
  </si>
  <si>
    <t>TABELA 9. RESULTADO PRIMÁRIO ANUAL REQUERIDO PARA ESTABILIZAR A DÍVIDA BRUTA EM 76,5% DO PIB (NÍVEL DE 2024)</t>
  </si>
  <si>
    <t>GRÁFICO 10. PROJEÇÕES DA IFI PARA A DBGG EM MOMENTOS SELECIONADOS (2025-2035) -% DO PIB</t>
  </si>
  <si>
    <t>TABELA 10. RESULTADO NOMINAL, PRIMÁRIO E DESPESA DE JUROS DO SETOR PÚBLICO CONSOLIDADO (% DO PIB)</t>
  </si>
  <si>
    <t>GRÁFICO 11. PROJEÇÕES DA IFI PARA A DBGG NOS DIFERENTES CENÁRIOS - % DO PIB</t>
  </si>
  <si>
    <t>TABELA 11. ESTIMATIVAS DE PROBABILIDADE</t>
  </si>
  <si>
    <t>GRÁFICO 12. CENÁRIO BASE E CENÁRIOS ESTOCÁSTICOS (FAN CHART) PARA A DBGG (% PIB)</t>
  </si>
  <si>
    <t>TABELA 12. PROJEÇÕES DA IFI PARA O RESULTADO PRIMÁRIO DO GOVERNO CENTRAL – CENÁRIO BASE (% DO PIB)</t>
  </si>
  <si>
    <t>TABELA 13. PROJEÇÕES DA IFI PARA O RESULTADO PRIMÁRIO DO GOVERNO CENTRAL – CENÁRIO OTIMISTA (% DO PIB)</t>
  </si>
  <si>
    <t>TABELA 14. PROJEÇÕES DA IFI PARA O RESULTADO PRIMÁRIO DO GOVERNO CENTRAL – CENÁRIO PESSIMISTA (% DO PIB)</t>
  </si>
  <si>
    <t>Clique aqui para acessar o RAF nº 101</t>
  </si>
  <si>
    <t>RAF – RELATÓRIO DE ACOMPANHAMENTO FISCAL • 24 DE JUNHO DE 2025 • N° 101</t>
  </si>
  <si>
    <t>Retornar ao índice</t>
  </si>
  <si>
    <r>
      <t xml:space="preserve">Probabilidade de que a DBGG cruzará o limiar dos 90% do PIB </t>
    </r>
    <r>
      <rPr>
        <b/>
        <sz val="10"/>
        <color rgb="FF000000"/>
        <rFont val="Calibri"/>
        <family val="2"/>
        <scheme val="minor"/>
      </rPr>
      <t>em algum ano</t>
    </r>
    <r>
      <rPr>
        <sz val="10"/>
        <color rgb="FF000000"/>
        <rFont val="Calibri"/>
        <family val="2"/>
        <scheme val="minor"/>
      </rPr>
      <t xml:space="preserve"> entre 2025 e 2029</t>
    </r>
  </si>
  <si>
    <r>
      <t xml:space="preserve">Probabilidade de que a DBGG estará acima de 90% do PIB, </t>
    </r>
    <r>
      <rPr>
        <b/>
        <sz val="10"/>
        <color rgb="FF000000"/>
        <rFont val="Calibri"/>
        <family val="2"/>
        <scheme val="minor"/>
      </rPr>
      <t>em cada ano</t>
    </r>
  </si>
  <si>
    <r>
      <t xml:space="preserve">Largura do </t>
    </r>
    <r>
      <rPr>
        <b/>
        <i/>
        <sz val="10"/>
        <color rgb="FF000000"/>
        <rFont val="Calibri"/>
        <family val="2"/>
        <scheme val="minor"/>
      </rPr>
      <t>fan chart (diferença entre percentis 10% e 90%)</t>
    </r>
  </si>
  <si>
    <t>Período</t>
  </si>
  <si>
    <t>MÉDIO PRAZO</t>
  </si>
  <si>
    <t>O Índice de Incerteza Econômica Global (GEPU, na sigla em inglês) é calculado como a média ponderada pelo PIB dos índices de 21 países, normalizados para média 100 no período de 1997 a 2015. Valores acima de 100 indicam incerteza acima da média histórica. Disponível em: https://www.policyuncertainty.com/global_monthly.html</t>
  </si>
  <si>
    <t>Fonte: Economic Policy Uncertainty.</t>
  </si>
  <si>
    <t>Índice</t>
  </si>
  <si>
    <t xml:space="preserve"> Índice de commodities </t>
  </si>
  <si>
    <t>GRÁFICO 3. ÍNDICE DE COMMODITIES* E TAXA DE CÂMBIO</t>
  </si>
  <si>
    <t>*O índice exprime a média mensal ponderada dos preços em dólares das commodities relevantes para a dinâmica da inflação brasileira.</t>
  </si>
  <si>
    <t>GRÁFICO 5. COMPARATIVO ENTRE AS PROJEÇÕES DE RECEITA LÍQUIDA/PIB - CENÁRIOS BASE, OTIMISTA E PESSIMISTA (% DO PIB)</t>
  </si>
  <si>
    <t>10%</t>
  </si>
  <si>
    <t>Nota explicativa: os valores no eixo esquerdo indicam o percentual que a DBGG representa do PIB. Os percentuais indicados na legenda, na parte inferior do gráfico, indicam faixas de probabilidade que se sobrepõem visualmente, de fora para dentro. Por exemplo, 20% dos valores simulados situam-se na faixa central, com rótulo “40% a 60%” (pois 60 - 40 = 20). Ou ainda, 80% dos valores situam-se na faixa mais externa, com rótulo "10% a 90%" (pois 90 - 10 = 80).</t>
  </si>
  <si>
    <t>Crescimento real do PIB (%)</t>
  </si>
  <si>
    <t>PROJEÇÕES DE CURTO PRAZO</t>
  </si>
  <si>
    <t>PROJEÇÕES DE MÉDIO 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</si>
</sst>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yyyy"/>
    <numFmt numFmtId="165" formatCode="#,##0.0"/>
    <numFmt numFmtId="166" formatCode="[$-416]mmm/yy;@"/>
    <numFmt numFmtId="167" formatCode="#.##0"/>
    <numFmt numFmtId="168" formatCode="0.0"/>
    <numFmt numFmtId="169" formatCode="#.#"/>
    <numFmt numFmtId="170" formatCode="0.0%"/>
  </numFmts>
  <fonts count="2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4"/>
      <name val="Cambria"/>
      <family val="1"/>
    </font>
    <font>
      <b/>
      <u/>
      <sz val="10"/>
      <color rgb="FFBD534B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ADFA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BD534B"/>
      <name val="Calibri"/>
      <family val="2"/>
      <scheme val="minor"/>
    </font>
    <font>
      <sz val="10"/>
      <color rgb="FF00ADFA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5B0B0A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ADFA"/>
        <bgColor indexed="64"/>
      </patternFill>
    </fill>
    <fill>
      <patternFill patternType="solid">
        <fgColor rgb="FFBD534B"/>
        <bgColor indexed="64"/>
      </patternFill>
    </fill>
    <fill>
      <patternFill patternType="solid">
        <fgColor rgb="FFF1DCDA"/>
        <bgColor indexed="64"/>
      </patternFill>
    </fill>
    <fill>
      <patternFill patternType="solid">
        <fgColor rgb="FF0C585C"/>
        <bgColor indexed="64"/>
      </patternFill>
    </fill>
    <fill>
      <patternFill patternType="solid">
        <fgColor rgb="FF5B0B0A"/>
        <bgColor indexed="64"/>
      </patternFill>
    </fill>
    <fill>
      <patternFill patternType="solid">
        <fgColor rgb="FFD5998E"/>
        <bgColor indexed="64"/>
      </patternFill>
    </fill>
    <fill>
      <patternFill patternType="solid">
        <fgColor rgb="FF7F0F0E"/>
        <bgColor indexed="64"/>
      </patternFill>
    </fill>
    <fill>
      <patternFill patternType="solid">
        <fgColor rgb="FFFBD9D9"/>
        <bgColor indexed="64"/>
      </patternFill>
    </fill>
    <fill>
      <patternFill patternType="solid">
        <fgColor rgb="FFF5A3A2"/>
        <bgColor indexed="64"/>
      </patternFill>
    </fill>
    <fill>
      <patternFill patternType="solid">
        <fgColor theme="6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rgb="FF005D89"/>
      </bottom>
      <diagonal/>
    </border>
    <border>
      <left style="medium">
        <color indexed="64"/>
      </left>
      <right/>
      <top/>
      <bottom style="thick">
        <color rgb="FF005D8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005D89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thick">
        <color rgb="FFBD534B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thick">
        <color rgb="FFBD534B"/>
      </bottom>
      <diagonal/>
    </border>
    <border>
      <left/>
      <right style="medium">
        <color rgb="FFD9D9D9"/>
      </right>
      <top/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0C585C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0C585C"/>
      </bottom>
      <diagonal/>
    </border>
    <border>
      <left/>
      <right/>
      <top/>
      <bottom style="medium">
        <color rgb="FF0C585C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thick">
        <color rgb="FF5B0B0A"/>
      </bottom>
      <diagonal/>
    </border>
    <border>
      <left/>
      <right/>
      <top/>
      <bottom style="thick">
        <color rgb="FF5B0B0A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2F2F2"/>
      </right>
      <top/>
      <bottom style="thick">
        <color rgb="FF5B0B0A"/>
      </bottom>
      <diagonal/>
    </border>
    <border>
      <left/>
      <right style="medium">
        <color rgb="FF5B0B0A"/>
      </right>
      <top/>
      <bottom style="medium">
        <color rgb="FF5B0B0A"/>
      </bottom>
      <diagonal/>
    </border>
    <border>
      <left/>
      <right/>
      <top/>
      <bottom style="medium">
        <color rgb="FF5B0B0A"/>
      </bottom>
      <diagonal/>
    </border>
    <border>
      <left/>
      <right style="medium">
        <color rgb="FF5B0B0A"/>
      </right>
      <top/>
      <bottom/>
      <diagonal/>
    </border>
    <border>
      <left/>
      <right style="medium">
        <color rgb="FF5B0B0A"/>
      </right>
      <top/>
      <bottom style="thick">
        <color rgb="FF5B0B0A"/>
      </bottom>
      <diagonal/>
    </border>
    <border>
      <left style="medium">
        <color rgb="FF5B0B0A"/>
      </left>
      <right/>
      <top/>
      <bottom style="medium">
        <color rgb="FF5B0B0A"/>
      </bottom>
      <diagonal/>
    </border>
    <border>
      <left/>
      <right/>
      <top style="medium">
        <color rgb="FF5B0B0A"/>
      </top>
      <bottom style="medium">
        <color rgb="FF5B0B0A"/>
      </bottom>
      <diagonal/>
    </border>
    <border>
      <left/>
      <right style="medium">
        <color rgb="FF5B0B0A"/>
      </right>
      <top style="medium">
        <color rgb="FF5B0B0A"/>
      </top>
      <bottom style="medium">
        <color rgb="FF5B0B0A"/>
      </bottom>
      <diagonal/>
    </border>
    <border>
      <left/>
      <right/>
      <top style="medium">
        <color rgb="FF5B0B0A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medium">
        <color rgb="FFD9D9D9"/>
      </top>
      <bottom style="thick">
        <color rgb="FF005D89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/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thick">
        <color theme="4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 style="thick">
        <color theme="4"/>
      </right>
      <top/>
      <bottom style="medium">
        <color theme="0" tint="-0.14993743705557422"/>
      </bottom>
      <diagonal/>
    </border>
    <border>
      <left/>
      <right/>
      <top style="medium">
        <color theme="4"/>
      </top>
      <bottom/>
      <diagonal/>
    </border>
    <border>
      <left style="medium">
        <color rgb="FFD9D9D9"/>
      </left>
      <right style="medium">
        <color theme="9"/>
      </right>
      <top/>
      <bottom style="medium">
        <color rgb="FFD9D9D9"/>
      </bottom>
      <diagonal/>
    </border>
    <border>
      <left style="medium">
        <color rgb="FFD9D9D9"/>
      </left>
      <right style="medium">
        <color theme="9"/>
      </right>
      <top style="medium">
        <color rgb="FFD9D9D9"/>
      </top>
      <bottom style="medium">
        <color rgb="FFD9D9D9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48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17" fontId="1" fillId="3" borderId="0" xfId="1" applyNumberFormat="1" applyFill="1"/>
    <xf numFmtId="0" fontId="4" fillId="3" borderId="0" xfId="1" applyFont="1" applyFill="1"/>
    <xf numFmtId="0" fontId="7" fillId="3" borderId="0" xfId="1" applyFont="1" applyFill="1" applyAlignment="1">
      <alignment horizontal="center" vertical="center"/>
    </xf>
    <xf numFmtId="0" fontId="1" fillId="3" borderId="0" xfId="1" applyFill="1" applyAlignment="1">
      <alignment vertical="center"/>
    </xf>
    <xf numFmtId="0" fontId="9" fillId="3" borderId="0" xfId="1" applyFont="1" applyFill="1"/>
    <xf numFmtId="0" fontId="10" fillId="3" borderId="0" xfId="2" applyFont="1" applyFill="1" applyAlignment="1">
      <alignment horizontal="left"/>
    </xf>
    <xf numFmtId="0" fontId="1" fillId="3" borderId="0" xfId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1" fontId="13" fillId="4" borderId="1" xfId="0" applyNumberFormat="1" applyFont="1" applyFill="1" applyBorder="1" applyAlignment="1">
      <alignment horizontal="left" vertical="center"/>
    </xf>
    <xf numFmtId="166" fontId="13" fillId="3" borderId="0" xfId="0" applyNumberFormat="1" applyFont="1" applyFill="1" applyAlignment="1">
      <alignment horizontal="left" vertical="center"/>
    </xf>
    <xf numFmtId="166" fontId="13" fillId="4" borderId="0" xfId="0" applyNumberFormat="1" applyFont="1" applyFill="1" applyAlignment="1">
      <alignment horizontal="left" vertical="center"/>
    </xf>
    <xf numFmtId="0" fontId="13" fillId="17" borderId="0" xfId="0" applyFont="1" applyFill="1" applyAlignment="1">
      <alignment horizontal="left" vertical="center"/>
    </xf>
    <xf numFmtId="0" fontId="13" fillId="17" borderId="56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/>
    </xf>
    <xf numFmtId="1" fontId="13" fillId="3" borderId="0" xfId="0" applyNumberFormat="1" applyFont="1" applyFill="1" applyAlignment="1">
      <alignment horizontal="left"/>
    </xf>
    <xf numFmtId="1" fontId="13" fillId="4" borderId="0" xfId="0" applyNumberFormat="1" applyFont="1" applyFill="1" applyAlignment="1">
      <alignment horizontal="left"/>
    </xf>
    <xf numFmtId="1" fontId="13" fillId="4" borderId="1" xfId="0" applyNumberFormat="1" applyFont="1" applyFill="1" applyBorder="1" applyAlignment="1">
      <alignment horizontal="left"/>
    </xf>
    <xf numFmtId="0" fontId="15" fillId="5" borderId="0" xfId="0" applyFont="1" applyFill="1"/>
    <xf numFmtId="166" fontId="14" fillId="2" borderId="0" xfId="0" applyNumberFormat="1" applyFont="1" applyFill="1" applyAlignment="1">
      <alignment horizontal="left"/>
    </xf>
    <xf numFmtId="166" fontId="13" fillId="3" borderId="0" xfId="0" applyNumberFormat="1" applyFont="1" applyFill="1" applyAlignment="1">
      <alignment horizontal="left"/>
    </xf>
    <xf numFmtId="166" fontId="13" fillId="4" borderId="0" xfId="0" applyNumberFormat="1" applyFont="1" applyFill="1" applyAlignment="1">
      <alignment horizontal="left"/>
    </xf>
    <xf numFmtId="166" fontId="13" fillId="3" borderId="1" xfId="0" applyNumberFormat="1" applyFont="1" applyFill="1" applyBorder="1" applyAlignment="1">
      <alignment horizontal="left"/>
    </xf>
    <xf numFmtId="166" fontId="14" fillId="2" borderId="0" xfId="0" applyNumberFormat="1" applyFont="1" applyFill="1" applyAlignment="1">
      <alignment horizontal="center" vertical="center"/>
    </xf>
    <xf numFmtId="1" fontId="13" fillId="3" borderId="0" xfId="0" applyNumberFormat="1" applyFont="1" applyFill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164" fontId="14" fillId="2" borderId="0" xfId="0" applyNumberFormat="1" applyFont="1" applyFill="1" applyAlignment="1">
      <alignment horizontal="center" vertical="center"/>
    </xf>
    <xf numFmtId="0" fontId="17" fillId="3" borderId="0" xfId="2" applyFont="1" applyFill="1" applyAlignment="1">
      <alignment horizontal="left" vertical="center"/>
    </xf>
    <xf numFmtId="0" fontId="12" fillId="3" borderId="0" xfId="0" applyFont="1" applyFill="1"/>
    <xf numFmtId="0" fontId="12" fillId="5" borderId="0" xfId="0" applyFont="1" applyFill="1"/>
    <xf numFmtId="165" fontId="12" fillId="3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 vertical="center"/>
    </xf>
    <xf numFmtId="0" fontId="18" fillId="2" borderId="5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left" vertical="center" wrapText="1"/>
    </xf>
    <xf numFmtId="0" fontId="20" fillId="6" borderId="2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48" xfId="0" applyFont="1" applyFill="1" applyBorder="1" applyAlignment="1">
      <alignment horizontal="center" vertical="center"/>
    </xf>
    <xf numFmtId="0" fontId="19" fillId="5" borderId="47" xfId="0" applyFont="1" applyFill="1" applyBorder="1" applyAlignment="1">
      <alignment horizontal="left" vertical="center" wrapText="1"/>
    </xf>
    <xf numFmtId="3" fontId="20" fillId="5" borderId="23" xfId="0" applyNumberFormat="1" applyFont="1" applyFill="1" applyBorder="1" applyAlignment="1">
      <alignment horizontal="center" vertical="center"/>
    </xf>
    <xf numFmtId="3" fontId="19" fillId="5" borderId="23" xfId="0" applyNumberFormat="1" applyFont="1" applyFill="1" applyBorder="1" applyAlignment="1">
      <alignment horizontal="center" vertical="center"/>
    </xf>
    <xf numFmtId="3" fontId="19" fillId="5" borderId="48" xfId="0" applyNumberFormat="1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48" xfId="0" applyFont="1" applyFill="1" applyBorder="1" applyAlignment="1">
      <alignment horizontal="center" vertical="center"/>
    </xf>
    <xf numFmtId="0" fontId="19" fillId="5" borderId="47" xfId="0" applyFont="1" applyFill="1" applyBorder="1" applyAlignment="1">
      <alignment horizontal="left" vertical="center" wrapText="1" indent="1"/>
    </xf>
    <xf numFmtId="0" fontId="19" fillId="6" borderId="49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50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left" vertical="center"/>
    </xf>
    <xf numFmtId="0" fontId="21" fillId="6" borderId="23" xfId="0" applyFont="1" applyFill="1" applyBorder="1" applyAlignment="1">
      <alignment horizontal="center" vertical="center"/>
    </xf>
    <xf numFmtId="0" fontId="19" fillId="5" borderId="47" xfId="0" applyFont="1" applyFill="1" applyBorder="1" applyAlignment="1">
      <alignment horizontal="left" vertical="center"/>
    </xf>
    <xf numFmtId="4" fontId="19" fillId="5" borderId="23" xfId="0" applyNumberFormat="1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19" fillId="6" borderId="49" xfId="0" applyFont="1" applyFill="1" applyBorder="1" applyAlignment="1">
      <alignment horizontal="left" vertical="center"/>
    </xf>
    <xf numFmtId="0" fontId="23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25" fillId="0" borderId="0" xfId="0" applyFont="1" applyAlignment="1">
      <alignment horizontal="justify" vertical="center"/>
    </xf>
    <xf numFmtId="17" fontId="20" fillId="13" borderId="22" xfId="0" applyNumberFormat="1" applyFont="1" applyFill="1" applyBorder="1" applyAlignment="1">
      <alignment horizontal="center" vertical="center"/>
    </xf>
    <xf numFmtId="17" fontId="20" fillId="13" borderId="23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0" fontId="12" fillId="0" borderId="22" xfId="0" applyNumberFormat="1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10" fontId="13" fillId="0" borderId="29" xfId="0" applyNumberFormat="1" applyFont="1" applyBorder="1" applyAlignment="1">
      <alignment horizontal="center" vertical="center"/>
    </xf>
    <xf numFmtId="10" fontId="13" fillId="0" borderId="30" xfId="0" applyNumberFormat="1" applyFont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20" fillId="8" borderId="24" xfId="0" applyFont="1" applyFill="1" applyBorder="1" applyAlignment="1">
      <alignment horizontal="left" vertical="center"/>
    </xf>
    <xf numFmtId="4" fontId="20" fillId="8" borderId="22" xfId="0" applyNumberFormat="1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left" vertical="center" indent="1"/>
    </xf>
    <xf numFmtId="0" fontId="20" fillId="4" borderId="22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4" fontId="20" fillId="4" borderId="22" xfId="0" applyNumberFormat="1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left" vertical="center" indent="3"/>
    </xf>
    <xf numFmtId="0" fontId="19" fillId="6" borderId="22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indent="5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 indent="5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8" fillId="11" borderId="25" xfId="0" applyFont="1" applyFill="1" applyBorder="1" applyAlignment="1">
      <alignment horizontal="left" vertical="center"/>
    </xf>
    <xf numFmtId="0" fontId="18" fillId="11" borderId="25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left" vertical="center"/>
    </xf>
    <xf numFmtId="0" fontId="20" fillId="10" borderId="16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 wrapText="1" indent="1"/>
    </xf>
    <xf numFmtId="0" fontId="20" fillId="10" borderId="20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 vertical="center"/>
    </xf>
    <xf numFmtId="168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8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8" fontId="12" fillId="3" borderId="1" xfId="0" applyNumberFormat="1" applyFont="1" applyFill="1" applyBorder="1" applyAlignment="1">
      <alignment horizontal="center" vertical="center"/>
    </xf>
    <xf numFmtId="168" fontId="12" fillId="4" borderId="1" xfId="0" applyNumberFormat="1" applyFont="1" applyFill="1" applyBorder="1" applyAlignment="1">
      <alignment horizontal="center" vertical="center"/>
    </xf>
    <xf numFmtId="10" fontId="12" fillId="3" borderId="0" xfId="3" applyNumberFormat="1" applyFont="1" applyFill="1" applyAlignment="1">
      <alignment horizontal="center" vertical="center"/>
    </xf>
    <xf numFmtId="167" fontId="12" fillId="3" borderId="0" xfId="0" applyNumberFormat="1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167" fontId="12" fillId="4" borderId="0" xfId="0" applyNumberFormat="1" applyFont="1" applyFill="1" applyAlignment="1">
      <alignment horizontal="center" vertical="center"/>
    </xf>
    <xf numFmtId="4" fontId="12" fillId="4" borderId="0" xfId="0" applyNumberFormat="1" applyFont="1" applyFill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166" fontId="14" fillId="2" borderId="0" xfId="0" applyNumberFormat="1" applyFont="1" applyFill="1" applyAlignment="1">
      <alignment horizontal="center"/>
    </xf>
    <xf numFmtId="169" fontId="12" fillId="3" borderId="0" xfId="0" applyNumberFormat="1" applyFont="1" applyFill="1" applyAlignment="1">
      <alignment horizontal="center"/>
    </xf>
    <xf numFmtId="169" fontId="12" fillId="4" borderId="0" xfId="0" applyNumberFormat="1" applyFont="1" applyFill="1" applyAlignment="1">
      <alignment horizontal="center"/>
    </xf>
    <xf numFmtId="166" fontId="13" fillId="4" borderId="1" xfId="0" applyNumberFormat="1" applyFont="1" applyFill="1" applyBorder="1" applyAlignment="1">
      <alignment horizontal="left"/>
    </xf>
    <xf numFmtId="169" fontId="12" fillId="4" borderId="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4" fontId="18" fillId="2" borderId="6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 indent="1"/>
    </xf>
    <xf numFmtId="0" fontId="19" fillId="0" borderId="23" xfId="0" applyFont="1" applyBorder="1" applyAlignment="1">
      <alignment horizontal="left" vertical="center" indent="2"/>
    </xf>
    <xf numFmtId="0" fontId="18" fillId="12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5" borderId="0" xfId="0" applyFont="1" applyFill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 indent="5"/>
    </xf>
    <xf numFmtId="0" fontId="12" fillId="0" borderId="0" xfId="0" applyFont="1" applyAlignment="1">
      <alignment horizontal="left" vertical="center" wrapText="1" indent="5"/>
    </xf>
    <xf numFmtId="0" fontId="12" fillId="12" borderId="0" xfId="0" applyFont="1" applyFill="1" applyAlignment="1">
      <alignment vertical="center"/>
    </xf>
    <xf numFmtId="0" fontId="18" fillId="12" borderId="34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20" fillId="16" borderId="0" xfId="0" applyFont="1" applyFill="1" applyAlignment="1">
      <alignment horizontal="left" vertical="center" wrapText="1"/>
    </xf>
    <xf numFmtId="0" fontId="12" fillId="16" borderId="0" xfId="0" applyFont="1" applyFill="1" applyAlignment="1">
      <alignment horizontal="center" vertical="center"/>
    </xf>
    <xf numFmtId="0" fontId="18" fillId="12" borderId="41" xfId="0" applyFont="1" applyFill="1" applyBorder="1" applyAlignment="1">
      <alignment horizontal="center" vertical="center" wrapText="1"/>
    </xf>
    <xf numFmtId="0" fontId="18" fillId="12" borderId="42" xfId="0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8" fillId="12" borderId="14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10" fontId="19" fillId="5" borderId="16" xfId="0" applyNumberFormat="1" applyFont="1" applyFill="1" applyBorder="1" applyAlignment="1">
      <alignment horizontal="center" vertical="center" wrapText="1"/>
    </xf>
    <xf numFmtId="10" fontId="19" fillId="5" borderId="19" xfId="0" applyNumberFormat="1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10" fontId="19" fillId="5" borderId="32" xfId="0" applyNumberFormat="1" applyFont="1" applyFill="1" applyBorder="1" applyAlignment="1">
      <alignment horizontal="center" vertical="center" wrapText="1"/>
    </xf>
    <xf numFmtId="10" fontId="19" fillId="5" borderId="30" xfId="0" applyNumberFormat="1" applyFont="1" applyFill="1" applyBorder="1" applyAlignment="1">
      <alignment horizontal="center" vertical="center" wrapText="1"/>
    </xf>
    <xf numFmtId="10" fontId="18" fillId="9" borderId="34" xfId="0" applyNumberFormat="1" applyFont="1" applyFill="1" applyBorder="1" applyAlignment="1">
      <alignment horizontal="center" vertical="center"/>
    </xf>
    <xf numFmtId="10" fontId="18" fillId="9" borderId="35" xfId="0" applyNumberFormat="1" applyFont="1" applyFill="1" applyBorder="1" applyAlignment="1">
      <alignment horizontal="center" vertical="center"/>
    </xf>
    <xf numFmtId="10" fontId="19" fillId="15" borderId="0" xfId="0" applyNumberFormat="1" applyFont="1" applyFill="1" applyAlignment="1">
      <alignment horizontal="center" vertical="center"/>
    </xf>
    <xf numFmtId="10" fontId="18" fillId="9" borderId="36" xfId="0" applyNumberFormat="1" applyFont="1" applyFill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7" fontId="18" fillId="12" borderId="13" xfId="0" applyNumberFormat="1" applyFont="1" applyFill="1" applyBorder="1" applyAlignment="1">
      <alignment horizontal="center" vertical="center"/>
    </xf>
    <xf numFmtId="17" fontId="18" fillId="12" borderId="0" xfId="0" applyNumberFormat="1" applyFont="1" applyFill="1" applyAlignment="1">
      <alignment horizontal="center" vertical="center"/>
    </xf>
    <xf numFmtId="17" fontId="18" fillId="12" borderId="31" xfId="0" applyNumberFormat="1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vertical="center"/>
    </xf>
    <xf numFmtId="0" fontId="18" fillId="9" borderId="0" xfId="0" applyFont="1" applyFill="1" applyAlignment="1">
      <alignment horizontal="center" vertical="center"/>
    </xf>
    <xf numFmtId="10" fontId="20" fillId="10" borderId="16" xfId="0" applyNumberFormat="1" applyFont="1" applyFill="1" applyBorder="1" applyAlignment="1">
      <alignment horizontal="center" vertical="center" wrapText="1"/>
    </xf>
    <xf numFmtId="10" fontId="20" fillId="10" borderId="19" xfId="0" applyNumberFormat="1" applyFont="1" applyFill="1" applyBorder="1" applyAlignment="1">
      <alignment horizontal="center" vertical="center" wrapText="1"/>
    </xf>
    <xf numFmtId="10" fontId="20" fillId="10" borderId="20" xfId="0" applyNumberFormat="1" applyFont="1" applyFill="1" applyBorder="1" applyAlignment="1">
      <alignment horizontal="center" vertical="center" wrapText="1"/>
    </xf>
    <xf numFmtId="10" fontId="20" fillId="10" borderId="17" xfId="0" applyNumberFormat="1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left" vertical="center" wrapText="1"/>
    </xf>
    <xf numFmtId="4" fontId="20" fillId="10" borderId="16" xfId="0" applyNumberFormat="1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left" vertical="center" wrapText="1" indent="1"/>
    </xf>
    <xf numFmtId="4" fontId="19" fillId="5" borderId="16" xfId="0" applyNumberFormat="1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left" vertical="center"/>
    </xf>
    <xf numFmtId="4" fontId="20" fillId="10" borderId="17" xfId="0" applyNumberFormat="1" applyFont="1" applyFill="1" applyBorder="1" applyAlignment="1">
      <alignment horizontal="center" vertical="center"/>
    </xf>
    <xf numFmtId="10" fontId="20" fillId="10" borderId="17" xfId="0" applyNumberFormat="1" applyFont="1" applyFill="1" applyBorder="1" applyAlignment="1">
      <alignment horizontal="center" vertical="center"/>
    </xf>
    <xf numFmtId="0" fontId="20" fillId="10" borderId="1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justify" vertical="center"/>
    </xf>
    <xf numFmtId="0" fontId="18" fillId="2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justify" vertical="center"/>
    </xf>
    <xf numFmtId="3" fontId="20" fillId="6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justify" vertical="center"/>
    </xf>
    <xf numFmtId="10" fontId="19" fillId="6" borderId="0" xfId="0" applyNumberFormat="1" applyFont="1" applyFill="1" applyAlignment="1">
      <alignment horizontal="center" vertical="center"/>
    </xf>
    <xf numFmtId="10" fontId="19" fillId="7" borderId="5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/>
    </xf>
    <xf numFmtId="10" fontId="19" fillId="6" borderId="6" xfId="0" applyNumberFormat="1" applyFont="1" applyFill="1" applyBorder="1" applyAlignment="1">
      <alignment horizontal="center" vertical="center"/>
    </xf>
    <xf numFmtId="10" fontId="19" fillId="7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8" borderId="4" xfId="0" applyFont="1" applyFill="1" applyBorder="1" applyAlignment="1">
      <alignment vertical="center"/>
    </xf>
    <xf numFmtId="10" fontId="20" fillId="8" borderId="4" xfId="0" applyNumberFormat="1" applyFont="1" applyFill="1" applyBorder="1" applyAlignment="1">
      <alignment horizontal="center" vertical="center"/>
    </xf>
    <xf numFmtId="10" fontId="20" fillId="8" borderId="8" xfId="0" applyNumberFormat="1" applyFont="1" applyFill="1" applyBorder="1" applyAlignment="1">
      <alignment horizontal="center" vertical="center"/>
    </xf>
    <xf numFmtId="10" fontId="19" fillId="5" borderId="0" xfId="0" applyNumberFormat="1" applyFont="1" applyFill="1" applyAlignment="1">
      <alignment horizontal="center" vertical="center"/>
    </xf>
    <xf numFmtId="10" fontId="20" fillId="4" borderId="0" xfId="0" applyNumberFormat="1" applyFont="1" applyFill="1" applyAlignment="1">
      <alignment horizontal="center" vertical="center"/>
    </xf>
    <xf numFmtId="10" fontId="20" fillId="8" borderId="9" xfId="0" applyNumberFormat="1" applyFont="1" applyFill="1" applyBorder="1" applyAlignment="1">
      <alignment horizontal="center" vertical="center"/>
    </xf>
    <xf numFmtId="10" fontId="19" fillId="5" borderId="6" xfId="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28" fillId="5" borderId="0" xfId="0" applyFont="1" applyFill="1"/>
    <xf numFmtId="0" fontId="28" fillId="5" borderId="0" xfId="0" applyFont="1" applyFill="1" applyAlignment="1">
      <alignment horizontal="left"/>
    </xf>
    <xf numFmtId="0" fontId="28" fillId="3" borderId="0" xfId="0" applyFont="1" applyFill="1"/>
    <xf numFmtId="0" fontId="28" fillId="3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10" fontId="12" fillId="3" borderId="0" xfId="3" applyNumberFormat="1" applyFont="1" applyFill="1" applyAlignment="1">
      <alignment horizontal="center"/>
    </xf>
    <xf numFmtId="10" fontId="12" fillId="4" borderId="0" xfId="3" applyNumberFormat="1" applyFont="1" applyFill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1" fontId="14" fillId="2" borderId="0" xfId="0" applyNumberFormat="1" applyFont="1" applyFill="1" applyAlignment="1">
      <alignment horizontal="center" vertical="center"/>
    </xf>
    <xf numFmtId="0" fontId="13" fillId="4" borderId="56" xfId="0" applyFont="1" applyFill="1" applyBorder="1" applyAlignment="1">
      <alignment horizontal="left" vertical="center"/>
    </xf>
    <xf numFmtId="165" fontId="12" fillId="4" borderId="56" xfId="0" applyNumberFormat="1" applyFont="1" applyFill="1" applyBorder="1" applyAlignment="1">
      <alignment horizontal="center" vertical="center"/>
    </xf>
    <xf numFmtId="10" fontId="12" fillId="4" borderId="0" xfId="3" applyNumberFormat="1" applyFont="1" applyFill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left" vertical="center"/>
    </xf>
    <xf numFmtId="10" fontId="12" fillId="3" borderId="0" xfId="0" applyNumberFormat="1" applyFont="1" applyFill="1" applyAlignment="1">
      <alignment horizontal="center" vertical="center"/>
    </xf>
    <xf numFmtId="10" fontId="12" fillId="4" borderId="0" xfId="0" applyNumberFormat="1" applyFont="1" applyFill="1" applyAlignment="1">
      <alignment horizontal="center" vertical="center"/>
    </xf>
    <xf numFmtId="10" fontId="12" fillId="3" borderId="56" xfId="0" applyNumberFormat="1" applyFont="1" applyFill="1" applyBorder="1" applyAlignment="1">
      <alignment horizontal="center" vertical="center"/>
    </xf>
    <xf numFmtId="11" fontId="28" fillId="5" borderId="0" xfId="0" applyNumberFormat="1" applyFont="1" applyFill="1"/>
    <xf numFmtId="17" fontId="18" fillId="2" borderId="57" xfId="0" applyNumberFormat="1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4" fontId="19" fillId="5" borderId="28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166" fontId="13" fillId="4" borderId="1" xfId="0" applyNumberFormat="1" applyFont="1" applyFill="1" applyBorder="1" applyAlignment="1">
      <alignment horizontal="left" vertical="center"/>
    </xf>
    <xf numFmtId="165" fontId="12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170" fontId="12" fillId="3" borderId="0" xfId="3" applyNumberFormat="1" applyFont="1" applyFill="1" applyAlignment="1">
      <alignment horizontal="center" vertical="center"/>
    </xf>
    <xf numFmtId="170" fontId="12" fillId="17" borderId="0" xfId="3" applyNumberFormat="1" applyFont="1" applyFill="1" applyAlignment="1">
      <alignment horizontal="center" vertical="center"/>
    </xf>
    <xf numFmtId="170" fontId="12" fillId="17" borderId="56" xfId="3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/>
    </xf>
    <xf numFmtId="165" fontId="12" fillId="4" borderId="0" xfId="0" applyNumberFormat="1" applyFont="1" applyFill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164" fontId="14" fillId="2" borderId="0" xfId="0" quotePrefix="1" applyNumberFormat="1" applyFont="1" applyFill="1" applyAlignment="1">
      <alignment horizontal="center" vertical="center"/>
    </xf>
    <xf numFmtId="0" fontId="12" fillId="0" borderId="0" xfId="0" applyFont="1"/>
    <xf numFmtId="0" fontId="19" fillId="0" borderId="0" xfId="0" applyFont="1" applyAlignment="1">
      <alignment horizontal="justify" vertical="center"/>
    </xf>
    <xf numFmtId="10" fontId="12" fillId="3" borderId="23" xfId="0" applyNumberFormat="1" applyFont="1" applyFill="1" applyBorder="1" applyAlignment="1">
      <alignment horizontal="center" vertical="center"/>
    </xf>
    <xf numFmtId="9" fontId="12" fillId="3" borderId="0" xfId="0" applyNumberFormat="1" applyFont="1" applyFill="1" applyAlignment="1">
      <alignment horizontal="center" vertical="center"/>
    </xf>
    <xf numFmtId="0" fontId="12" fillId="3" borderId="23" xfId="0" applyFont="1" applyFill="1" applyBorder="1" applyAlignment="1">
      <alignment horizontal="left" vertical="center" wrapText="1" indent="5"/>
    </xf>
    <xf numFmtId="0" fontId="12" fillId="3" borderId="0" xfId="0" applyFont="1" applyFill="1" applyAlignment="1">
      <alignment horizontal="left" vertical="center" wrapText="1" indent="5"/>
    </xf>
    <xf numFmtId="168" fontId="19" fillId="6" borderId="23" xfId="0" applyNumberFormat="1" applyFont="1" applyFill="1" applyBorder="1" applyAlignment="1">
      <alignment horizontal="center" vertical="center"/>
    </xf>
    <xf numFmtId="168" fontId="19" fillId="5" borderId="28" xfId="0" applyNumberFormat="1" applyFont="1" applyFill="1" applyBorder="1" applyAlignment="1">
      <alignment horizontal="center" vertical="center"/>
    </xf>
    <xf numFmtId="168" fontId="19" fillId="6" borderId="28" xfId="0" applyNumberFormat="1" applyFont="1" applyFill="1" applyBorder="1" applyAlignment="1">
      <alignment horizontal="center" vertical="center"/>
    </xf>
    <xf numFmtId="168" fontId="19" fillId="6" borderId="51" xfId="0" applyNumberFormat="1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vertical="center"/>
    </xf>
    <xf numFmtId="0" fontId="18" fillId="2" borderId="46" xfId="0" applyFont="1" applyFill="1" applyBorder="1" applyAlignment="1">
      <alignment vertical="center"/>
    </xf>
    <xf numFmtId="0" fontId="20" fillId="8" borderId="64" xfId="0" applyFont="1" applyFill="1" applyBorder="1" applyAlignment="1">
      <alignment horizontal="center" vertical="center"/>
    </xf>
    <xf numFmtId="0" fontId="20" fillId="8" borderId="65" xfId="0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/>
    </xf>
    <xf numFmtId="0" fontId="19" fillId="6" borderId="65" xfId="0" applyFont="1" applyFill="1" applyBorder="1" applyAlignment="1">
      <alignment horizontal="center" vertical="center"/>
    </xf>
    <xf numFmtId="0" fontId="20" fillId="6" borderId="65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4" fontId="12" fillId="5" borderId="0" xfId="0" applyNumberFormat="1" applyFont="1" applyFill="1"/>
    <xf numFmtId="168" fontId="20" fillId="8" borderId="23" xfId="0" applyNumberFormat="1" applyFont="1" applyFill="1" applyBorder="1" applyAlignment="1">
      <alignment horizontal="center" vertical="center"/>
    </xf>
    <xf numFmtId="168" fontId="20" fillId="4" borderId="23" xfId="0" applyNumberFormat="1" applyFont="1" applyFill="1" applyBorder="1" applyAlignment="1">
      <alignment horizontal="center" vertical="center"/>
    </xf>
    <xf numFmtId="168" fontId="20" fillId="6" borderId="23" xfId="0" applyNumberFormat="1" applyFont="1" applyFill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3" fillId="0" borderId="23" xfId="0" applyNumberFormat="1" applyFont="1" applyBorder="1" applyAlignment="1">
      <alignment horizontal="center" vertical="center"/>
    </xf>
    <xf numFmtId="168" fontId="18" fillId="11" borderId="26" xfId="0" applyNumberFormat="1" applyFont="1" applyFill="1" applyBorder="1" applyAlignment="1">
      <alignment horizontal="center" vertical="center"/>
    </xf>
    <xf numFmtId="168" fontId="12" fillId="5" borderId="0" xfId="0" applyNumberFormat="1" applyFont="1" applyFill="1"/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17" borderId="0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6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textRotation="90"/>
    </xf>
    <xf numFmtId="0" fontId="18" fillId="2" borderId="6" xfId="0" applyFont="1" applyFill="1" applyBorder="1" applyAlignment="1">
      <alignment horizontal="center" vertical="center" textRotation="90"/>
    </xf>
    <xf numFmtId="0" fontId="18" fillId="9" borderId="10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11" borderId="21" xfId="0" applyFont="1" applyFill="1" applyBorder="1" applyAlignment="1">
      <alignment horizontal="center" vertical="center"/>
    </xf>
    <xf numFmtId="0" fontId="18" fillId="11" borderId="27" xfId="0" applyFont="1" applyFill="1" applyBorder="1" applyAlignment="1">
      <alignment horizontal="center" vertical="center"/>
    </xf>
    <xf numFmtId="0" fontId="18" fillId="11" borderId="23" xfId="0" applyFont="1" applyFill="1" applyBorder="1" applyAlignment="1">
      <alignment horizontal="center" vertical="center"/>
    </xf>
    <xf numFmtId="0" fontId="18" fillId="11" borderId="22" xfId="0" applyFont="1" applyFill="1" applyBorder="1" applyAlignment="1">
      <alignment horizontal="center" vertical="center"/>
    </xf>
    <xf numFmtId="0" fontId="18" fillId="11" borderId="27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8" fillId="12" borderId="34" xfId="0" applyFont="1" applyFill="1" applyBorder="1" applyAlignment="1">
      <alignment horizontal="center" vertical="center"/>
    </xf>
    <xf numFmtId="0" fontId="18" fillId="12" borderId="33" xfId="0" applyFont="1" applyFill="1" applyBorder="1" applyAlignment="1">
      <alignment horizontal="center" vertical="center"/>
    </xf>
    <xf numFmtId="0" fontId="18" fillId="14" borderId="37" xfId="0" applyFont="1" applyFill="1" applyBorder="1" applyAlignment="1">
      <alignment horizontal="center" vertical="center"/>
    </xf>
    <xf numFmtId="0" fontId="18" fillId="14" borderId="34" xfId="0" applyFont="1" applyFill="1" applyBorder="1" applyAlignment="1">
      <alignment horizontal="center" vertical="center"/>
    </xf>
    <xf numFmtId="10" fontId="18" fillId="12" borderId="38" xfId="0" applyNumberFormat="1" applyFont="1" applyFill="1" applyBorder="1" applyAlignment="1">
      <alignment horizontal="center" vertical="center"/>
    </xf>
    <xf numFmtId="10" fontId="18" fillId="12" borderId="39" xfId="0" applyNumberFormat="1" applyFont="1" applyFill="1" applyBorder="1" applyAlignment="1">
      <alignment horizontal="center" vertical="center"/>
    </xf>
    <xf numFmtId="0" fontId="18" fillId="14" borderId="40" xfId="0" applyFont="1" applyFill="1" applyBorder="1" applyAlignment="1">
      <alignment horizontal="center" vertical="center" textRotation="90"/>
    </xf>
    <xf numFmtId="0" fontId="18" fillId="14" borderId="0" xfId="0" applyFont="1" applyFill="1" applyAlignment="1">
      <alignment horizontal="center" vertical="center" textRotation="90"/>
    </xf>
    <xf numFmtId="0" fontId="18" fillId="14" borderId="30" xfId="0" applyFont="1" applyFill="1" applyBorder="1" applyAlignment="1">
      <alignment horizontal="center" vertical="center" textRotation="90"/>
    </xf>
    <xf numFmtId="0" fontId="18" fillId="12" borderId="1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 vertical="center" wrapText="1" indent="5"/>
    </xf>
    <xf numFmtId="0" fontId="12" fillId="0" borderId="23" xfId="0" applyFont="1" applyBorder="1" applyAlignment="1">
      <alignment horizontal="left" vertical="center" wrapText="1" indent="5"/>
    </xf>
    <xf numFmtId="0" fontId="12" fillId="3" borderId="4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 indent="5"/>
    </xf>
    <xf numFmtId="0" fontId="12" fillId="3" borderId="3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5"/>
    </xf>
    <xf numFmtId="0" fontId="12" fillId="3" borderId="0" xfId="0" applyFont="1" applyFill="1" applyAlignment="1">
      <alignment horizontal="center" vertical="center"/>
    </xf>
    <xf numFmtId="0" fontId="12" fillId="15" borderId="0" xfId="0" applyFont="1" applyFill="1" applyAlignment="1">
      <alignment vertical="center"/>
    </xf>
    <xf numFmtId="10" fontId="12" fillId="3" borderId="23" xfId="0" applyNumberFormat="1" applyFont="1" applyFill="1" applyBorder="1" applyAlignment="1">
      <alignment horizontal="center" vertical="center"/>
    </xf>
    <xf numFmtId="10" fontId="12" fillId="3" borderId="43" xfId="0" applyNumberFormat="1" applyFont="1" applyFill="1" applyBorder="1" applyAlignment="1">
      <alignment horizontal="center" vertical="center"/>
    </xf>
    <xf numFmtId="10" fontId="12" fillId="3" borderId="44" xfId="0" applyNumberFormat="1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 xr:uid="{00000000-0005-0000-0000-000002000000}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2" defaultTableStyle="TableStyleMedium2" defaultPivotStyle="PivotStyleLight16">
    <tableStyle name="Invisible" pivot="0" table="0" count="0" xr9:uid="{5963F99A-3502-4E7B-8BE0-6F50759BF843}"/>
    <tableStyle name="Tabelas RAF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BD534B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cap="all" baseline="0">
                <a:latin typeface="Roboto" panose="02000000000000000000" pitchFamily="2" charset="0"/>
              </a:defRPr>
            </a:pPr>
            <a:r>
              <a:rPr lang="en-US" sz="1000" b="1" i="0" cap="all" baseline="0">
                <a:latin typeface="Roboto" panose="02000000000000000000" pitchFamily="2" charset="0"/>
              </a:rPr>
              <a:t>TAXA DE DESEMPREGO</a:t>
            </a:r>
          </a:p>
        </c:rich>
      </c:tx>
      <c:layout>
        <c:manualLayout>
          <c:xMode val="edge"/>
          <c:yMode val="edge"/>
          <c:x val="0.280147433097889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7591806316863"/>
          <c:y val="9.2865363855727717E-2"/>
          <c:w val="0.83322775811180516"/>
          <c:h val="0.71135977584455168"/>
        </c:manualLayout>
      </c:layout>
      <c:lineChart>
        <c:grouping val="standard"/>
        <c:varyColors val="0"/>
        <c:ser>
          <c:idx val="0"/>
          <c:order val="0"/>
          <c:tx>
            <c:strRef>
              <c:f>'Fig 01'!$B$4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'Fig 01'!$A$5:$A$162</c:f>
              <c:numCache>
                <c:formatCode>[$-416]mmm/yy;@</c:formatCode>
                <c:ptCount val="15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  <c:pt idx="142">
                  <c:v>45292</c:v>
                </c:pt>
                <c:pt idx="143">
                  <c:v>45323</c:v>
                </c:pt>
                <c:pt idx="144">
                  <c:v>45352</c:v>
                </c:pt>
                <c:pt idx="145">
                  <c:v>45383</c:v>
                </c:pt>
                <c:pt idx="146">
                  <c:v>45413</c:v>
                </c:pt>
                <c:pt idx="147">
                  <c:v>45444</c:v>
                </c:pt>
                <c:pt idx="148">
                  <c:v>45474</c:v>
                </c:pt>
                <c:pt idx="149">
                  <c:v>45505</c:v>
                </c:pt>
                <c:pt idx="150">
                  <c:v>45536</c:v>
                </c:pt>
                <c:pt idx="151">
                  <c:v>45566</c:v>
                </c:pt>
                <c:pt idx="152">
                  <c:v>45597</c:v>
                </c:pt>
                <c:pt idx="153">
                  <c:v>45627</c:v>
                </c:pt>
                <c:pt idx="154">
                  <c:v>45658</c:v>
                </c:pt>
                <c:pt idx="155">
                  <c:v>45689</c:v>
                </c:pt>
                <c:pt idx="156">
                  <c:v>45717</c:v>
                </c:pt>
                <c:pt idx="157">
                  <c:v>45748</c:v>
                </c:pt>
              </c:numCache>
            </c:numRef>
          </c:cat>
          <c:val>
            <c:numRef>
              <c:f>'Fig 01'!$B$5:$B$162</c:f>
              <c:numCache>
                <c:formatCode>#,##0.0</c:formatCode>
                <c:ptCount val="158"/>
                <c:pt idx="0">
                  <c:v>7.9998745609633719</c:v>
                </c:pt>
                <c:pt idx="1">
                  <c:v>7.8169744760323718</c:v>
                </c:pt>
                <c:pt idx="2">
                  <c:v>7.6882558896130053</c:v>
                </c:pt>
                <c:pt idx="3">
                  <c:v>7.5899391815276775</c:v>
                </c:pt>
                <c:pt idx="4">
                  <c:v>7.5095801227903909</c:v>
                </c:pt>
                <c:pt idx="5">
                  <c:v>7.3647516118749161</c:v>
                </c:pt>
                <c:pt idx="6">
                  <c:v>7.1364678545357343</c:v>
                </c:pt>
                <c:pt idx="7">
                  <c:v>6.9585428815319901</c:v>
                </c:pt>
                <c:pt idx="8">
                  <c:v>6.8239579367610892</c:v>
                </c:pt>
                <c:pt idx="9">
                  <c:v>6.9141612379523636</c:v>
                </c:pt>
                <c:pt idx="10">
                  <c:v>7.2669193397631453</c:v>
                </c:pt>
                <c:pt idx="11">
                  <c:v>7.7835220745117351</c:v>
                </c:pt>
                <c:pt idx="12">
                  <c:v>8.0632265206962295</c:v>
                </c:pt>
                <c:pt idx="13">
                  <c:v>7.9307490265414362</c:v>
                </c:pt>
                <c:pt idx="14">
                  <c:v>7.6683832152143987</c:v>
                </c:pt>
                <c:pt idx="15">
                  <c:v>7.5252946804828884</c:v>
                </c:pt>
                <c:pt idx="16">
                  <c:v>7.3808240903591793</c:v>
                </c:pt>
                <c:pt idx="17">
                  <c:v>7.2006184455452598</c:v>
                </c:pt>
                <c:pt idx="18">
                  <c:v>7.0317424812412304</c:v>
                </c:pt>
                <c:pt idx="19">
                  <c:v>6.7936469175747582</c:v>
                </c:pt>
                <c:pt idx="20">
                  <c:v>6.5657847966282432</c:v>
                </c:pt>
                <c:pt idx="21">
                  <c:v>6.2560388930137005</c:v>
                </c:pt>
                <c:pt idx="22">
                  <c:v>6.4774566591674896</c:v>
                </c:pt>
                <c:pt idx="23">
                  <c:v>6.8251097382539427</c:v>
                </c:pt>
                <c:pt idx="24">
                  <c:v>7.2426138726330418</c:v>
                </c:pt>
                <c:pt idx="25">
                  <c:v>7.21830985915493</c:v>
                </c:pt>
                <c:pt idx="26">
                  <c:v>7.0521119922317519</c:v>
                </c:pt>
                <c:pt idx="27">
                  <c:v>6.931773406480163</c:v>
                </c:pt>
                <c:pt idx="28">
                  <c:v>6.98595534000202</c:v>
                </c:pt>
                <c:pt idx="29">
                  <c:v>6.9821959056645717</c:v>
                </c:pt>
                <c:pt idx="30">
                  <c:v>6.8656204960743397</c:v>
                </c:pt>
                <c:pt idx="31">
                  <c:v>6.7062553469880726</c:v>
                </c:pt>
                <c:pt idx="32">
                  <c:v>6.5923787877264095</c:v>
                </c:pt>
                <c:pt idx="33">
                  <c:v>6.5858756380883481</c:v>
                </c:pt>
                <c:pt idx="34">
                  <c:v>6.8994940571795702</c:v>
                </c:pt>
                <c:pt idx="35">
                  <c:v>7.5236931214810951</c:v>
                </c:pt>
                <c:pt idx="36">
                  <c:v>8.0444368894177405</c:v>
                </c:pt>
                <c:pt idx="37">
                  <c:v>8.1264265850668309</c:v>
                </c:pt>
                <c:pt idx="38">
                  <c:v>8.254843784225093</c:v>
                </c:pt>
                <c:pt idx="39">
                  <c:v>8.4340817501439265</c:v>
                </c:pt>
                <c:pt idx="40">
                  <c:v>8.6749445500633708</c:v>
                </c:pt>
                <c:pt idx="41">
                  <c:v>8.8533117101437817</c:v>
                </c:pt>
                <c:pt idx="42">
                  <c:v>9.0307239970795425</c:v>
                </c:pt>
                <c:pt idx="43">
                  <c:v>9.1046831955922869</c:v>
                </c:pt>
                <c:pt idx="44">
                  <c:v>9.1430877980585574</c:v>
                </c:pt>
                <c:pt idx="45">
                  <c:v>9.0778438398236023</c:v>
                </c:pt>
                <c:pt idx="46">
                  <c:v>9.6204774796948076</c:v>
                </c:pt>
                <c:pt idx="47">
                  <c:v>10.34916146262912</c:v>
                </c:pt>
                <c:pt idx="48">
                  <c:v>11.061868810667713</c:v>
                </c:pt>
                <c:pt idx="49">
                  <c:v>11.336864883919041</c:v>
                </c:pt>
                <c:pt idx="50">
                  <c:v>11.320109104773822</c:v>
                </c:pt>
                <c:pt idx="51">
                  <c:v>11.442635439353836</c:v>
                </c:pt>
                <c:pt idx="52">
                  <c:v>11.707264623084141</c:v>
                </c:pt>
                <c:pt idx="53">
                  <c:v>11.892721955418187</c:v>
                </c:pt>
                <c:pt idx="54">
                  <c:v>11.92119868991351</c:v>
                </c:pt>
                <c:pt idx="55">
                  <c:v>11.937139945918407</c:v>
                </c:pt>
                <c:pt idx="56">
                  <c:v>11.987073720796275</c:v>
                </c:pt>
                <c:pt idx="57">
                  <c:v>12.153921091086216</c:v>
                </c:pt>
                <c:pt idx="58">
                  <c:v>12.67720749209438</c:v>
                </c:pt>
                <c:pt idx="59">
                  <c:v>13.280080850484911</c:v>
                </c:pt>
                <c:pt idx="60">
                  <c:v>13.86801872982327</c:v>
                </c:pt>
                <c:pt idx="61">
                  <c:v>13.715015677621647</c:v>
                </c:pt>
                <c:pt idx="62">
                  <c:v>13.420277254504178</c:v>
                </c:pt>
                <c:pt idx="63">
                  <c:v>13.101328631576919</c:v>
                </c:pt>
                <c:pt idx="64">
                  <c:v>12.909087412990807</c:v>
                </c:pt>
                <c:pt idx="65">
                  <c:v>12.677880878585205</c:v>
                </c:pt>
                <c:pt idx="66">
                  <c:v>12.524919490875632</c:v>
                </c:pt>
                <c:pt idx="67">
                  <c:v>12.305659799341349</c:v>
                </c:pt>
                <c:pt idx="68">
                  <c:v>12.133711437655753</c:v>
                </c:pt>
                <c:pt idx="69">
                  <c:v>11.896983244492846</c:v>
                </c:pt>
                <c:pt idx="70">
                  <c:v>12.272340913214972</c:v>
                </c:pt>
                <c:pt idx="71">
                  <c:v>12.70530200187377</c:v>
                </c:pt>
                <c:pt idx="72">
                  <c:v>13.24283300398087</c:v>
                </c:pt>
                <c:pt idx="73">
                  <c:v>12.999149570485319</c:v>
                </c:pt>
                <c:pt idx="74">
                  <c:v>12.827695661319005</c:v>
                </c:pt>
                <c:pt idx="75">
                  <c:v>12.568588089092822</c:v>
                </c:pt>
                <c:pt idx="76">
                  <c:v>12.443910943439366</c:v>
                </c:pt>
                <c:pt idx="77">
                  <c:v>12.265987861288147</c:v>
                </c:pt>
                <c:pt idx="78">
                  <c:v>12.018101946527304</c:v>
                </c:pt>
                <c:pt idx="79">
                  <c:v>11.861765428134268</c:v>
                </c:pt>
                <c:pt idx="80">
                  <c:v>11.709782987994078</c:v>
                </c:pt>
                <c:pt idx="81">
                  <c:v>11.716235476228681</c:v>
                </c:pt>
                <c:pt idx="82">
                  <c:v>12.167149639893903</c:v>
                </c:pt>
                <c:pt idx="83">
                  <c:v>12.551444213705871</c:v>
                </c:pt>
                <c:pt idx="84">
                  <c:v>12.846160360580768</c:v>
                </c:pt>
                <c:pt idx="85">
                  <c:v>12.61319534282018</c:v>
                </c:pt>
                <c:pt idx="86">
                  <c:v>12.395003130051295</c:v>
                </c:pt>
                <c:pt idx="87">
                  <c:v>12.14052440048521</c:v>
                </c:pt>
                <c:pt idx="88">
                  <c:v>11.950712173645378</c:v>
                </c:pt>
                <c:pt idx="89">
                  <c:v>11.947042820407706</c:v>
                </c:pt>
                <c:pt idx="90">
                  <c:v>11.901241456270052</c:v>
                </c:pt>
                <c:pt idx="91">
                  <c:v>11.752198256251219</c:v>
                </c:pt>
                <c:pt idx="92">
                  <c:v>11.287773128777314</c:v>
                </c:pt>
                <c:pt idx="93">
                  <c:v>11.08101063136532</c:v>
                </c:pt>
                <c:pt idx="94">
                  <c:v>11.354338486771599</c:v>
                </c:pt>
                <c:pt idx="95">
                  <c:v>11.752094926502801</c:v>
                </c:pt>
                <c:pt idx="96">
                  <c:v>12.373074353255602</c:v>
                </c:pt>
                <c:pt idx="97">
                  <c:v>12.74008674101611</c:v>
                </c:pt>
                <c:pt idx="98">
                  <c:v>13.112224448897797</c:v>
                </c:pt>
                <c:pt idx="99">
                  <c:v>13.598001624194328</c:v>
                </c:pt>
                <c:pt idx="100">
                  <c:v>14.109059949747701</c:v>
                </c:pt>
                <c:pt idx="101">
                  <c:v>14.774837990671566</c:v>
                </c:pt>
                <c:pt idx="102">
                  <c:v>14.890296520701368</c:v>
                </c:pt>
                <c:pt idx="103">
                  <c:v>14.581038040103364</c:v>
                </c:pt>
                <c:pt idx="104">
                  <c:v>14.357929308417502</c:v>
                </c:pt>
                <c:pt idx="105">
                  <c:v>14.179875439062545</c:v>
                </c:pt>
                <c:pt idx="106">
                  <c:v>14.460856431079463</c:v>
                </c:pt>
                <c:pt idx="107">
                  <c:v>14.608137589637732</c:v>
                </c:pt>
                <c:pt idx="108">
                  <c:v>14.908294980408252</c:v>
                </c:pt>
                <c:pt idx="109">
                  <c:v>14.795694735304144</c:v>
                </c:pt>
                <c:pt idx="110">
                  <c:v>14.727789815817985</c:v>
                </c:pt>
                <c:pt idx="111">
                  <c:v>14.23197973439779</c:v>
                </c:pt>
                <c:pt idx="112">
                  <c:v>13.711419679651291</c:v>
                </c:pt>
                <c:pt idx="113">
                  <c:v>13.138381992253715</c:v>
                </c:pt>
                <c:pt idx="114">
                  <c:v>12.641172601710043</c:v>
                </c:pt>
                <c:pt idx="115">
                  <c:v>12.077032489893696</c:v>
                </c:pt>
                <c:pt idx="116">
                  <c:v>11.556449959938137</c:v>
                </c:pt>
                <c:pt idx="117">
                  <c:v>11.146272202527886</c:v>
                </c:pt>
                <c:pt idx="118">
                  <c:v>11.209944545759052</c:v>
                </c:pt>
                <c:pt idx="119">
                  <c:v>11.202901658756726</c:v>
                </c:pt>
                <c:pt idx="120">
                  <c:v>11.143960307393867</c:v>
                </c:pt>
                <c:pt idx="121">
                  <c:v>10.521875376642161</c:v>
                </c:pt>
                <c:pt idx="122">
                  <c:v>9.8301386076359041</c:v>
                </c:pt>
                <c:pt idx="123">
                  <c:v>9.303269988647795</c:v>
                </c:pt>
                <c:pt idx="124">
                  <c:v>9.1038066109002482</c:v>
                </c:pt>
                <c:pt idx="125">
                  <c:v>8.916711129100511</c:v>
                </c:pt>
                <c:pt idx="126">
                  <c:v>8.7005306771882385</c:v>
                </c:pt>
                <c:pt idx="127">
                  <c:v>8.3020499797578307</c:v>
                </c:pt>
                <c:pt idx="128">
                  <c:v>8.0611247394728593</c:v>
                </c:pt>
                <c:pt idx="129">
                  <c:v>7.9413018102314199</c:v>
                </c:pt>
                <c:pt idx="130">
                  <c:v>8.3572576674006562</c:v>
                </c:pt>
                <c:pt idx="131">
                  <c:v>8.5927747657108782</c:v>
                </c:pt>
                <c:pt idx="132">
                  <c:v>8.793831638028287</c:v>
                </c:pt>
                <c:pt idx="133">
                  <c:v>8.4908566467837243</c:v>
                </c:pt>
                <c:pt idx="134">
                  <c:v>8.3329451767665006</c:v>
                </c:pt>
                <c:pt idx="135">
                  <c:v>8.0394581477728089</c:v>
                </c:pt>
                <c:pt idx="136">
                  <c:v>7.8996894265980622</c:v>
                </c:pt>
                <c:pt idx="137">
                  <c:v>7.7832785823347059</c:v>
                </c:pt>
                <c:pt idx="138">
                  <c:v>7.6890360042162094</c:v>
                </c:pt>
                <c:pt idx="139">
                  <c:v>7.6144378370903061</c:v>
                </c:pt>
                <c:pt idx="140">
                  <c:v>7.5448440805813632</c:v>
                </c:pt>
                <c:pt idx="141">
                  <c:v>7.4092751178185683</c:v>
                </c:pt>
                <c:pt idx="142">
                  <c:v>7.6153740184598435</c:v>
                </c:pt>
                <c:pt idx="143">
                  <c:v>7.8449036623032802</c:v>
                </c:pt>
                <c:pt idx="144">
                  <c:v>7.9236579493870947</c:v>
                </c:pt>
                <c:pt idx="145">
                  <c:v>7.5345355812801547</c:v>
                </c:pt>
                <c:pt idx="146">
                  <c:v>7.1329068680462644</c:v>
                </c:pt>
                <c:pt idx="147">
                  <c:v>6.895731997220496</c:v>
                </c:pt>
                <c:pt idx="148">
                  <c:v>6.7878057024876437</c:v>
                </c:pt>
                <c:pt idx="149">
                  <c:v>6.6304179531316887</c:v>
                </c:pt>
                <c:pt idx="150">
                  <c:v>6.3628101426883577</c:v>
                </c:pt>
                <c:pt idx="151">
                  <c:v>6.1928474422815754</c:v>
                </c:pt>
                <c:pt idx="152">
                  <c:v>6.117119803384746</c:v>
                </c:pt>
                <c:pt idx="153">
                  <c:v>6.1659436008676787</c:v>
                </c:pt>
                <c:pt idx="154">
                  <c:v>6.5379588280143768</c:v>
                </c:pt>
                <c:pt idx="155">
                  <c:v>6.7844625637859339</c:v>
                </c:pt>
                <c:pt idx="156">
                  <c:v>7.000190567801301</c:v>
                </c:pt>
                <c:pt idx="157">
                  <c:v>6.5801139962001267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B1-42E2-B956-25ADD6D1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41360"/>
        <c:axId val="409848416"/>
      </c:lineChart>
      <c:dateAx>
        <c:axId val="40984136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848416"/>
        <c:crosses val="autoZero"/>
        <c:auto val="1"/>
        <c:lblOffset val="100"/>
        <c:baseTimeUnit val="months"/>
      </c:dateAx>
      <c:valAx>
        <c:axId val="40984841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 da força de trabalho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409841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CENÁRIOS DA IFI PARA CUMPRIMENTO DA META DE RESULTADO PRIMÁRIO (R$ BILHÕES)</a:t>
            </a:r>
          </a:p>
        </c:rich>
      </c:tx>
      <c:layout>
        <c:manualLayout>
          <c:xMode val="edge"/>
          <c:yMode val="edge"/>
          <c:x val="0.12943634259255229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8611882716049384E-2"/>
          <c:y val="0.16064058376677182"/>
          <c:w val="0.91856188271604944"/>
          <c:h val="0.686067442330053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 08'!$C$4</c:f>
              <c:strCache>
                <c:ptCount val="1"/>
                <c:pt idx="0">
                  <c:v>Meta PLDO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08'!$C$5:$C$10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34.264499999999998</c:v>
                </c:pt>
                <c:pt idx="3">
                  <c:v>73.413499999999999</c:v>
                </c:pt>
                <c:pt idx="4">
                  <c:v>157.251</c:v>
                </c:pt>
                <c:pt idx="5">
                  <c:v>210.68125000000001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0-4D2E-8781-A6F50A65031A}"/>
            </c:ext>
          </c:extLst>
        </c:ser>
        <c:ser>
          <c:idx val="2"/>
          <c:order val="2"/>
          <c:tx>
            <c:strRef>
              <c:f>'Fig 08'!$D$4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08'!$D$5:$D$10</c:f>
              <c:numCache>
                <c:formatCode>0.0</c:formatCode>
                <c:ptCount val="6"/>
                <c:pt idx="0">
                  <c:v>-9.1379915405661549</c:v>
                </c:pt>
                <c:pt idx="1">
                  <c:v>-30.745647589887938</c:v>
                </c:pt>
                <c:pt idx="2">
                  <c:v>-78.193040180082022</c:v>
                </c:pt>
                <c:pt idx="3">
                  <c:v>-253.94070495847566</c:v>
                </c:pt>
                <c:pt idx="4">
                  <c:v>-280.69187538144598</c:v>
                </c:pt>
                <c:pt idx="5">
                  <c:v>-360.70416875716671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0-4D2E-8781-A6F50A65031A}"/>
            </c:ext>
          </c:extLst>
        </c:ser>
        <c:ser>
          <c:idx val="4"/>
          <c:order val="3"/>
          <c:tx>
            <c:strRef>
              <c:f>'Fig 08'!$E$4</c:f>
              <c:strCache>
                <c:ptCount val="1"/>
                <c:pt idx="0">
                  <c:v>Otimista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08'!$E$5:$E$10</c:f>
              <c:numCache>
                <c:formatCode>0.0</c:formatCode>
                <c:ptCount val="6"/>
                <c:pt idx="0">
                  <c:v>-9.1379915405661549</c:v>
                </c:pt>
                <c:pt idx="1">
                  <c:v>0.74721785765829907</c:v>
                </c:pt>
                <c:pt idx="2">
                  <c:v>-29.814580126124312</c:v>
                </c:pt>
                <c:pt idx="3">
                  <c:v>-159.70780273964442</c:v>
                </c:pt>
                <c:pt idx="4">
                  <c:v>-138.09752213884889</c:v>
                </c:pt>
                <c:pt idx="5">
                  <c:v>-155.12347451276705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0-4D2E-8781-A6F50A65031A}"/>
            </c:ext>
          </c:extLst>
        </c:ser>
        <c:ser>
          <c:idx val="5"/>
          <c:order val="5"/>
          <c:tx>
            <c:strRef>
              <c:f>'Fig 08'!$G$4</c:f>
              <c:strCache>
                <c:ptCount val="1"/>
                <c:pt idx="0">
                  <c:v>Pessimista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08'!$G$5:$G$10</c:f>
              <c:numCache>
                <c:formatCode>0.0</c:formatCode>
                <c:ptCount val="6"/>
                <c:pt idx="0">
                  <c:v>-9.1379915405661549</c:v>
                </c:pt>
                <c:pt idx="1">
                  <c:v>-62.482738744428943</c:v>
                </c:pt>
                <c:pt idx="2">
                  <c:v>-140.12123453614524</c:v>
                </c:pt>
                <c:pt idx="3">
                  <c:v>-361.92179439054803</c:v>
                </c:pt>
                <c:pt idx="4">
                  <c:v>-419.76165963747354</c:v>
                </c:pt>
                <c:pt idx="5">
                  <c:v>-538.42434257359332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90-4D2E-8781-A6F50A65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94784"/>
        <c:axId val="347337360"/>
      </c:barChart>
      <c:lineChart>
        <c:grouping val="standard"/>
        <c:varyColors val="0"/>
        <c:ser>
          <c:idx val="0"/>
          <c:order val="0"/>
          <c:tx>
            <c:strRef>
              <c:f>'Fig 08'!$B$4</c:f>
              <c:strCache>
                <c:ptCount val="1"/>
                <c:pt idx="0">
                  <c:v>Limite superior</c:v>
                </c:pt>
              </c:strCache>
            </c:strRef>
          </c:tx>
          <c:spPr>
            <a:ln w="28575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08'!$B$5:$B$10</c:f>
              <c:numCache>
                <c:formatCode>0.0</c:formatCode>
                <c:ptCount val="6"/>
                <c:pt idx="0">
                  <c:v>28.756172359855</c:v>
                </c:pt>
                <c:pt idx="1">
                  <c:v>30.970024726000002</c:v>
                </c:pt>
                <c:pt idx="2">
                  <c:v>68.528999999999996</c:v>
                </c:pt>
                <c:pt idx="3">
                  <c:v>110.12025</c:v>
                </c:pt>
                <c:pt idx="4">
                  <c:v>196.56375000000003</c:v>
                </c:pt>
                <c:pt idx="5">
                  <c:v>252.81750000000002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90-4D2E-8781-A6F50A65031A}"/>
            </c:ext>
          </c:extLst>
        </c:ser>
        <c:ser>
          <c:idx val="3"/>
          <c:order val="4"/>
          <c:tx>
            <c:strRef>
              <c:f>'Fig 08'!$F$4</c:f>
              <c:strCache>
                <c:ptCount val="1"/>
                <c:pt idx="0">
                  <c:v>Limite inferior</c:v>
                </c:pt>
              </c:strCache>
            </c:strRef>
          </c:tx>
          <c:spPr>
            <a:ln w="28575" cap="rnd">
              <a:solidFill>
                <a:srgbClr val="D5998E"/>
              </a:solidFill>
              <a:round/>
            </a:ln>
            <a:effectLst/>
          </c:spPr>
          <c:marker>
            <c:symbol val="none"/>
          </c:marker>
          <c:cat>
            <c:numRef>
              <c:f>'Fig 08'!$A$5:$A$10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'Fig 08'!$F$5:$F$10</c:f>
              <c:numCache>
                <c:formatCode>0.0</c:formatCode>
                <c:ptCount val="6"/>
                <c:pt idx="0">
                  <c:v>-28.756172359855</c:v>
                </c:pt>
                <c:pt idx="1">
                  <c:v>-30.970024726000002</c:v>
                </c:pt>
                <c:pt idx="2">
                  <c:v>0</c:v>
                </c:pt>
                <c:pt idx="3">
                  <c:v>36.70675</c:v>
                </c:pt>
                <c:pt idx="4">
                  <c:v>117.93825</c:v>
                </c:pt>
                <c:pt idx="5">
                  <c:v>168.54500000000002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90-4D2E-8781-A6F50A65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94784"/>
        <c:axId val="347337360"/>
      </c:lineChart>
      <c:catAx>
        <c:axId val="3474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47337360"/>
        <c:crosses val="autoZero"/>
        <c:auto val="1"/>
        <c:lblAlgn val="ctr"/>
        <c:lblOffset val="100"/>
        <c:noMultiLvlLbl val="0"/>
      </c:catAx>
      <c:valAx>
        <c:axId val="3473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4749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23456790123457E-2"/>
          <c:y val="7.7764084139285192E-2"/>
          <c:w val="0.89153086419753091"/>
          <c:h val="5.968959538779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INSUFICIÊNCIA DO LIMITE DE DESPESAS DO RFS (R$ BILHÕES)</a:t>
            </a:r>
          </a:p>
        </c:rich>
      </c:tx>
      <c:layout>
        <c:manualLayout>
          <c:xMode val="edge"/>
          <c:yMode val="edge"/>
          <c:x val="0.23467685185181153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0"/>
          <c:y val="6.344722222222221E-2"/>
          <c:w val="1"/>
          <c:h val="0.8756638888888143"/>
        </c:manualLayout>
      </c:layout>
      <c:lineChart>
        <c:grouping val="standard"/>
        <c:varyColors val="0"/>
        <c:ser>
          <c:idx val="0"/>
          <c:order val="0"/>
          <c:tx>
            <c:strRef>
              <c:f>'Fig 09'!$B$4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5F-4A9B-8B7D-17AC00B531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F-4A9B-8B7D-17AC00B531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F-4A9B-8B7D-17AC00B531E2}"/>
                </c:ext>
              </c:extLst>
            </c:dLbl>
            <c:dLbl>
              <c:idx val="3"/>
              <c:layout>
                <c:manualLayout>
                  <c:x val="4.4692731813068251E-2"/>
                  <c:y val="-3.5380818952975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F-4A9B-8B7D-17AC00B531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5F-4A9B-8B7D-17AC00B531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5F-4A9B-8B7D-17AC00B531E2}"/>
                </c:ext>
              </c:extLst>
            </c:dLbl>
            <c:dLbl>
              <c:idx val="6"/>
              <c:layout>
                <c:manualLayout>
                  <c:x val="3.8308055839772787E-2"/>
                  <c:y val="-5.8968031588292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5F-4A9B-8B7D-17AC00B531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5F-4A9B-8B7D-17AC00B531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5F-4A9B-8B7D-17AC00B531E2}"/>
                </c:ext>
              </c:extLst>
            </c:dLbl>
            <c:dLbl>
              <c:idx val="9"/>
              <c:layout>
                <c:manualLayout>
                  <c:x val="-9.8187163155316025E-3"/>
                  <c:y val="7.9662120514979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5F-4A9B-8B7D-17AC00B531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5F-4A9B-8B7D-17AC00B531E2}"/>
                </c:ext>
              </c:extLst>
            </c:dLbl>
            <c:dLbl>
              <c:idx val="11"/>
              <c:layout>
                <c:manualLayout>
                  <c:x val="-7.3423773692897959E-2"/>
                  <c:y val="2.751841474120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5F-4A9B-8B7D-17AC00B53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09'!$A$5:$A$16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'Fig 09'!$B$5:$B$16</c:f>
              <c:numCache>
                <c:formatCode>#,##0.0</c:formatCode>
                <c:ptCount val="12"/>
                <c:pt idx="0">
                  <c:v>99.76498089905833</c:v>
                </c:pt>
                <c:pt idx="1">
                  <c:v>49.623078205896554</c:v>
                </c:pt>
                <c:pt idx="2">
                  <c:v>39.137721584467698</c:v>
                </c:pt>
                <c:pt idx="3">
                  <c:v>-133.09570943652372</c:v>
                </c:pt>
                <c:pt idx="4">
                  <c:v>-178.74865542284354</c:v>
                </c:pt>
                <c:pt idx="5">
                  <c:v>-230.80952455027821</c:v>
                </c:pt>
                <c:pt idx="6">
                  <c:v>-298.62478079631319</c:v>
                </c:pt>
                <c:pt idx="7">
                  <c:v>-365.7728978956975</c:v>
                </c:pt>
                <c:pt idx="8">
                  <c:v>-440.20039189885836</c:v>
                </c:pt>
                <c:pt idx="9">
                  <c:v>-520.84830813013161</c:v>
                </c:pt>
                <c:pt idx="10">
                  <c:v>-607.30789136524913</c:v>
                </c:pt>
                <c:pt idx="11">
                  <c:v>-700.98768637518822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D5F-4A9B-8B7D-17AC00B531E2}"/>
            </c:ext>
          </c:extLst>
        </c:ser>
        <c:ser>
          <c:idx val="1"/>
          <c:order val="1"/>
          <c:tx>
            <c:strRef>
              <c:f>'Fig 09'!$C$4</c:f>
              <c:strCache>
                <c:ptCount val="1"/>
                <c:pt idx="0">
                  <c:v>Otimista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4.363925356954095E-3"/>
                  <c:y val="-0.13845037286546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5F-4A9B-8B7D-17AC00B531E2}"/>
                </c:ext>
              </c:extLst>
            </c:dLbl>
            <c:dLbl>
              <c:idx val="6"/>
              <c:layout>
                <c:manualLayout>
                  <c:x val="3.6711886846448917E-2"/>
                  <c:y val="-8.2555244223609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5F-4A9B-8B7D-17AC00B531E2}"/>
                </c:ext>
              </c:extLst>
            </c:dLbl>
            <c:dLbl>
              <c:idx val="9"/>
              <c:layout>
                <c:manualLayout>
                  <c:x val="1.5961689933238779E-2"/>
                  <c:y val="-0.11793606317658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5F-4A9B-8B7D-17AC00B531E2}"/>
                </c:ext>
              </c:extLst>
            </c:dLbl>
            <c:dLbl>
              <c:idx val="11"/>
              <c:layout>
                <c:manualLayout>
                  <c:x val="-2.3942534899857992E-2"/>
                  <c:y val="-9.041764843538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5F-4A9B-8B7D-17AC00B53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09'!$A$5:$A$16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'Fig 09'!$C$5:$C$16</c:f>
              <c:numCache>
                <c:formatCode>#,##0.0</c:formatCode>
                <c:ptCount val="12"/>
                <c:pt idx="0">
                  <c:v>99.76498089905833</c:v>
                </c:pt>
                <c:pt idx="1">
                  <c:v>49.154078205896553</c:v>
                </c:pt>
                <c:pt idx="2">
                  <c:v>23.146889245401617</c:v>
                </c:pt>
                <c:pt idx="3">
                  <c:v>-121.83911558483912</c:v>
                </c:pt>
                <c:pt idx="4">
                  <c:v>-153.21865098581185</c:v>
                </c:pt>
                <c:pt idx="5">
                  <c:v>-190.78578291565086</c:v>
                </c:pt>
                <c:pt idx="6">
                  <c:v>-230.99451380612282</c:v>
                </c:pt>
                <c:pt idx="7">
                  <c:v>-292.15101073619633</c:v>
                </c:pt>
                <c:pt idx="8">
                  <c:v>-361.00829942685135</c:v>
                </c:pt>
                <c:pt idx="9">
                  <c:v>-436.58598616495357</c:v>
                </c:pt>
                <c:pt idx="10">
                  <c:v>-518.74991657049168</c:v>
                </c:pt>
                <c:pt idx="11">
                  <c:v>-609.01037554732807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D5F-4A9B-8B7D-17AC00B531E2}"/>
            </c:ext>
          </c:extLst>
        </c:ser>
        <c:ser>
          <c:idx val="2"/>
          <c:order val="2"/>
          <c:tx>
            <c:strRef>
              <c:f>'Fig 09'!$D$4</c:f>
              <c:strCache>
                <c:ptCount val="1"/>
                <c:pt idx="0">
                  <c:v>Pessimista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7.3423773692897834E-2"/>
                  <c:y val="6.683043580006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5F-4A9B-8B7D-17AC00B531E2}"/>
                </c:ext>
              </c:extLst>
            </c:dLbl>
            <c:dLbl>
              <c:idx val="6"/>
              <c:layout>
                <c:manualLayout>
                  <c:x val="0"/>
                  <c:y val="7.8624042117722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5F-4A9B-8B7D-17AC00B531E2}"/>
                </c:ext>
              </c:extLst>
            </c:dLbl>
            <c:dLbl>
              <c:idx val="9"/>
              <c:layout>
                <c:manualLayout>
                  <c:x val="-7.0048416902321317E-2"/>
                  <c:y val="7.880405247028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5F-4A9B-8B7D-17AC00B531E2}"/>
                </c:ext>
              </c:extLst>
            </c:dLbl>
            <c:dLbl>
              <c:idx val="11"/>
              <c:layout>
                <c:manualLayout>
                  <c:x val="-9.2577801612784352E-2"/>
                  <c:y val="7.862404211772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5F-4A9B-8B7D-17AC00B53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09'!$A$5:$A$16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'Fig 09'!$D$5:$D$16</c:f>
              <c:numCache>
                <c:formatCode>#,##0.0</c:formatCode>
                <c:ptCount val="12"/>
                <c:pt idx="0">
                  <c:v>99.76498089905833</c:v>
                </c:pt>
                <c:pt idx="1">
                  <c:v>49.560078205896559</c:v>
                </c:pt>
                <c:pt idx="2">
                  <c:v>34.806740080300266</c:v>
                </c:pt>
                <c:pt idx="3">
                  <c:v>-177.21056778945029</c:v>
                </c:pt>
                <c:pt idx="4">
                  <c:v>-242.5755489899544</c:v>
                </c:pt>
                <c:pt idx="5">
                  <c:v>-314.12882807914076</c:v>
                </c:pt>
                <c:pt idx="6">
                  <c:v>-405.92144660091492</c:v>
                </c:pt>
                <c:pt idx="7">
                  <c:v>-501.77166190034012</c:v>
                </c:pt>
                <c:pt idx="8">
                  <c:v>-604.72136136618633</c:v>
                </c:pt>
                <c:pt idx="9">
                  <c:v>-714.67295142347268</c:v>
                </c:pt>
                <c:pt idx="10">
                  <c:v>-832.64482890271211</c:v>
                </c:pt>
                <c:pt idx="11">
                  <c:v>-961.21754400617817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D5F-4A9B-8B7D-17AC00B53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047887"/>
        <c:axId val="1813045967"/>
      </c:lineChart>
      <c:catAx>
        <c:axId val="181304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1813045967"/>
        <c:crosses val="autoZero"/>
        <c:auto val="1"/>
        <c:lblAlgn val="ctr"/>
        <c:lblOffset val="100"/>
        <c:noMultiLvlLbl val="0"/>
      </c:catAx>
      <c:valAx>
        <c:axId val="1813045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18130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0896694444444439"/>
          <c:w val="1"/>
          <c:h val="6.8374584378716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Projeções da IFI para a DBGG em momentos selecionados (2025-2035) -% do PIB</a:t>
            </a:r>
          </a:p>
        </c:rich>
      </c:tx>
      <c:layout>
        <c:manualLayout>
          <c:xMode val="edge"/>
          <c:yMode val="edge"/>
          <c:x val="0.12308148148144117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0090277777777783E-2"/>
          <c:y val="0.11344937365380235"/>
          <c:w val="0.90289922839506176"/>
          <c:h val="0.64951879123270562"/>
        </c:manualLayout>
      </c:layout>
      <c:lineChart>
        <c:grouping val="standard"/>
        <c:varyColors val="0"/>
        <c:ser>
          <c:idx val="0"/>
          <c:order val="0"/>
          <c:tx>
            <c:strRef>
              <c:f>'Fig 10'!$B$4</c:f>
              <c:strCache>
                <c:ptCount val="1"/>
                <c:pt idx="0">
                  <c:v>Dezembro de 2024</c:v>
                </c:pt>
              </c:strCache>
            </c:strRef>
          </c:tx>
          <c:spPr>
            <a:ln w="19050" cap="rnd">
              <a:solidFill>
                <a:srgbClr val="D5998E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5.6162237291267035E-2"/>
                  <c:y val="-7.03517587939698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81,4%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DA1-45F7-95A0-E5A5FBE6FC97}"/>
                </c:ext>
              </c:extLst>
            </c:dLbl>
            <c:dLbl>
              <c:idx val="21"/>
              <c:layout>
                <c:manualLayout>
                  <c:x val="-3.1201242939592755E-2"/>
                  <c:y val="8.37520938023450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2034:</a:t>
                    </a:r>
                  </a:p>
                  <a:p>
                    <a:r>
                      <a:rPr lang="en-US"/>
                      <a:t>116,3%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A1-45F7-95A0-E5A5FBE6F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10'!$A$5:$A$27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'Fig 10'!$B$5:$B$27</c:f>
              <c:numCache>
                <c:formatCode>0.00%</c:formatCode>
                <c:ptCount val="23"/>
                <c:pt idx="0">
                  <c:v>0.51541505604950677</c:v>
                </c:pt>
                <c:pt idx="1">
                  <c:v>0.56280930979141275</c:v>
                </c:pt>
                <c:pt idx="2">
                  <c:v>0.65504712942268173</c:v>
                </c:pt>
                <c:pt idx="3">
                  <c:v>0.69839804114761272</c:v>
                </c:pt>
                <c:pt idx="4">
                  <c:v>0.73717926765389641</c:v>
                </c:pt>
                <c:pt idx="5">
                  <c:v>0.75269504977817425</c:v>
                </c:pt>
                <c:pt idx="6">
                  <c:v>0.74435060861094648</c:v>
                </c:pt>
                <c:pt idx="7">
                  <c:v>0.86939626413227689</c:v>
                </c:pt>
                <c:pt idx="8">
                  <c:v>0.77305985650292663</c:v>
                </c:pt>
                <c:pt idx="9">
                  <c:v>0.71677718049142247</c:v>
                </c:pt>
                <c:pt idx="10">
                  <c:v>0.73828160125629083</c:v>
                </c:pt>
                <c:pt idx="11">
                  <c:v>0.78332502031129958</c:v>
                </c:pt>
                <c:pt idx="12">
                  <c:v>0.81416094986983745</c:v>
                </c:pt>
                <c:pt idx="13">
                  <c:v>0.86349380898878647</c:v>
                </c:pt>
                <c:pt idx="14">
                  <c:v>0.90968004053507601</c:v>
                </c:pt>
                <c:pt idx="15">
                  <c:v>0.95312246804234391</c:v>
                </c:pt>
                <c:pt idx="16">
                  <c:v>0.98962172763614087</c:v>
                </c:pt>
                <c:pt idx="17">
                  <c:v>1.0231243255583988</c:v>
                </c:pt>
                <c:pt idx="18">
                  <c:v>1.0587635902960013</c:v>
                </c:pt>
                <c:pt idx="19">
                  <c:v>1.0958306606811372</c:v>
                </c:pt>
                <c:pt idx="20">
                  <c:v>1.1290584329436346</c:v>
                </c:pt>
                <c:pt idx="21">
                  <c:v>1.16253450996017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A1-45F7-95A0-E5A5FBE6FC97}"/>
            </c:ext>
          </c:extLst>
        </c:ser>
        <c:ser>
          <c:idx val="1"/>
          <c:order val="1"/>
          <c:tx>
            <c:strRef>
              <c:f>'Fig 10'!$C$4</c:f>
              <c:strCache>
                <c:ptCount val="1"/>
                <c:pt idx="0">
                  <c:v>Junho de 2025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496099435167428E-2"/>
                  <c:y val="6.030150753768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  <a:br>
                      <a:rPr lang="en-US"/>
                    </a:br>
                    <a:r>
                      <a:rPr lang="en-US"/>
                      <a:t>76,5%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A1-45F7-95A0-E5A5FBE6FC97}"/>
                </c:ext>
              </c:extLst>
            </c:dLbl>
            <c:dLbl>
              <c:idx val="12"/>
              <c:layout>
                <c:manualLayout>
                  <c:x val="8.3203314505579922E-3"/>
                  <c:y val="3.01507537688441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  <a:br>
                      <a:rPr lang="en-US"/>
                    </a:br>
                    <a:r>
                      <a:rPr lang="en-US"/>
                      <a:t>77,6%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DA1-45F7-95A0-E5A5FBE6FC97}"/>
                </c:ext>
              </c:extLst>
            </c:dLbl>
            <c:dLbl>
              <c:idx val="17"/>
              <c:layout>
                <c:manualLayout>
                  <c:x val="-1.9704433497537106E-2"/>
                  <c:y val="7.441530829199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  <a:br>
                      <a:rPr lang="en-US"/>
                    </a:br>
                    <a:r>
                      <a:rPr lang="en-US"/>
                      <a:t>100,0%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DA1-45F7-95A0-E5A5FBE6FC97}"/>
                </c:ext>
              </c:extLst>
            </c:dLbl>
            <c:dLbl>
              <c:idx val="22"/>
              <c:layout>
                <c:manualLayout>
                  <c:x val="-9.3603728818778417E-2"/>
                  <c:y val="-6.70016750418762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2035:</a:t>
                    </a:r>
                    <a:br>
                      <a:rPr lang="en-US"/>
                    </a:br>
                    <a:r>
                      <a:rPr lang="en-US"/>
                      <a:t>124,9%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DA1-45F7-95A0-E5A5FBE6F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10'!$A$5:$A$27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'Fig 10'!$C$5:$C$27</c:f>
              <c:numCache>
                <c:formatCode>0.00%</c:formatCode>
                <c:ptCount val="23"/>
                <c:pt idx="0">
                  <c:v>0.51541505604950699</c:v>
                </c:pt>
                <c:pt idx="1">
                  <c:v>0.56280930979141275</c:v>
                </c:pt>
                <c:pt idx="2">
                  <c:v>0.65504712942268173</c:v>
                </c:pt>
                <c:pt idx="3">
                  <c:v>0.69839804114761261</c:v>
                </c:pt>
                <c:pt idx="4">
                  <c:v>0.73717926765389674</c:v>
                </c:pt>
                <c:pt idx="5">
                  <c:v>0.75269504977817414</c:v>
                </c:pt>
                <c:pt idx="6">
                  <c:v>0.74435060861094637</c:v>
                </c:pt>
                <c:pt idx="7">
                  <c:v>0.86939626413227677</c:v>
                </c:pt>
                <c:pt idx="8">
                  <c:v>0.77305985650292663</c:v>
                </c:pt>
                <c:pt idx="9">
                  <c:v>0.71677718049142269</c:v>
                </c:pt>
                <c:pt idx="10">
                  <c:v>0.73828160125629094</c:v>
                </c:pt>
                <c:pt idx="11">
                  <c:v>0.76496027253631549</c:v>
                </c:pt>
                <c:pt idx="12">
                  <c:v>0.77571543459759773</c:v>
                </c:pt>
                <c:pt idx="13">
                  <c:v>0.82375332782284971</c:v>
                </c:pt>
                <c:pt idx="14">
                  <c:v>0.87379171193510707</c:v>
                </c:pt>
                <c:pt idx="15">
                  <c:v>0.91381261176370276</c:v>
                </c:pt>
                <c:pt idx="16">
                  <c:v>0.955108949273762</c:v>
                </c:pt>
                <c:pt idx="17">
                  <c:v>0.99955891287300525</c:v>
                </c:pt>
                <c:pt idx="18">
                  <c:v>1.0475824544410417</c:v>
                </c:pt>
                <c:pt idx="19">
                  <c:v>1.0986296689175807</c:v>
                </c:pt>
                <c:pt idx="20">
                  <c:v>1.1468279218378821</c:v>
                </c:pt>
                <c:pt idx="21">
                  <c:v>1.1968398217143585</c:v>
                </c:pt>
                <c:pt idx="22">
                  <c:v>1.2487270243825006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A1-45F7-95A0-E5A5FBE6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093120"/>
        <c:axId val="326663416"/>
      </c:lineChart>
      <c:catAx>
        <c:axId val="3260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26663416"/>
        <c:crosses val="autoZero"/>
        <c:auto val="1"/>
        <c:lblAlgn val="ctr"/>
        <c:lblOffset val="100"/>
        <c:noMultiLvlLbl val="0"/>
      </c:catAx>
      <c:valAx>
        <c:axId val="326663416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260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984598553311208"/>
          <c:w val="1"/>
          <c:h val="9.9807446891630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Projeções da IFI para a DBGG nos diferentes cenários - % do PIB</a:t>
            </a:r>
          </a:p>
        </c:rich>
      </c:tx>
      <c:layout>
        <c:manualLayout>
          <c:xMode val="edge"/>
          <c:yMode val="edge"/>
          <c:x val="0.19040810185181153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872608024691358E-2"/>
          <c:y val="8.2823611111111112E-2"/>
          <c:w val="0.9301828703703704"/>
          <c:h val="0.71338836693761221"/>
        </c:manualLayout>
      </c:layout>
      <c:lineChart>
        <c:grouping val="standard"/>
        <c:varyColors val="0"/>
        <c:ser>
          <c:idx val="0"/>
          <c:order val="0"/>
          <c:tx>
            <c:strRef>
              <c:f>'Fig 11'!$B$4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4.7693151150544288E-2"/>
                  <c:y val="-0.254941103632207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 (base):</a:t>
                    </a:r>
                    <a:br>
                      <a:rPr lang="en-US"/>
                    </a:br>
                    <a:r>
                      <a:rPr lang="en-US"/>
                      <a:t>77,6%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66-4ACE-A13F-DC70DDF11F42}"/>
                </c:ext>
              </c:extLst>
            </c:dLbl>
            <c:dLbl>
              <c:idx val="22"/>
              <c:layout>
                <c:manualLayout>
                  <c:x val="-2.6915109483851014E-2"/>
                  <c:y val="-6.3157894736842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2035:</a:t>
                    </a:r>
                    <a:br>
                      <a:rPr lang="en-US"/>
                    </a:br>
                    <a:r>
                      <a:rPr lang="en-US"/>
                      <a:t>124,9%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66-4ACE-A13F-DC70DDF11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11'!$A$5:$A$27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'Fig 11'!$B$5:$B$27</c:f>
              <c:numCache>
                <c:formatCode>0.00%</c:formatCode>
                <c:ptCount val="23"/>
                <c:pt idx="0">
                  <c:v>0.51541505604950699</c:v>
                </c:pt>
                <c:pt idx="1">
                  <c:v>0.56280930979141275</c:v>
                </c:pt>
                <c:pt idx="2">
                  <c:v>0.65504712942268173</c:v>
                </c:pt>
                <c:pt idx="3">
                  <c:v>0.69839804114761261</c:v>
                </c:pt>
                <c:pt idx="4">
                  <c:v>0.73717926765389674</c:v>
                </c:pt>
                <c:pt idx="5">
                  <c:v>0.75269504977817414</c:v>
                </c:pt>
                <c:pt idx="6">
                  <c:v>0.74435060861094637</c:v>
                </c:pt>
                <c:pt idx="7">
                  <c:v>0.86939626413227677</c:v>
                </c:pt>
                <c:pt idx="8">
                  <c:v>0.77305985650292663</c:v>
                </c:pt>
                <c:pt idx="9">
                  <c:v>0.71677718049142269</c:v>
                </c:pt>
                <c:pt idx="10">
                  <c:v>0.73828160125629094</c:v>
                </c:pt>
                <c:pt idx="11">
                  <c:v>0.76496027253631549</c:v>
                </c:pt>
                <c:pt idx="12">
                  <c:v>0.77571543459759773</c:v>
                </c:pt>
                <c:pt idx="13">
                  <c:v>0.82375332782284971</c:v>
                </c:pt>
                <c:pt idx="14">
                  <c:v>0.87379171193510707</c:v>
                </c:pt>
                <c:pt idx="15">
                  <c:v>0.91381261176370276</c:v>
                </c:pt>
                <c:pt idx="16">
                  <c:v>0.955108949273762</c:v>
                </c:pt>
                <c:pt idx="17">
                  <c:v>0.99955891287300525</c:v>
                </c:pt>
                <c:pt idx="18">
                  <c:v>1.0475824544410417</c:v>
                </c:pt>
                <c:pt idx="19">
                  <c:v>1.0986296689175807</c:v>
                </c:pt>
                <c:pt idx="20">
                  <c:v>1.1468279218378821</c:v>
                </c:pt>
                <c:pt idx="21">
                  <c:v>1.1968398217143585</c:v>
                </c:pt>
                <c:pt idx="22">
                  <c:v>1.2487270243825006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66-4ACE-A13F-DC70DDF11F42}"/>
            </c:ext>
          </c:extLst>
        </c:ser>
        <c:ser>
          <c:idx val="1"/>
          <c:order val="1"/>
          <c:tx>
            <c:strRef>
              <c:f>'Fig 11'!$C$4</c:f>
              <c:strCache>
                <c:ptCount val="1"/>
                <c:pt idx="0">
                  <c:v>Otimista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8.7937239919307061E-2"/>
                  <c:y val="0.169827120904241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 (otimista):</a:t>
                    </a:r>
                    <a:br>
                      <a:rPr lang="en-US"/>
                    </a:br>
                    <a:r>
                      <a:rPr lang="en-US"/>
                      <a:t>76,4%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2629718628743"/>
                      <c:h val="0.1528646494792989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6966-4ACE-A13F-DC70DDF11F42}"/>
                </c:ext>
              </c:extLst>
            </c:dLbl>
            <c:dLbl>
              <c:idx val="22"/>
              <c:layout>
                <c:manualLayout>
                  <c:x val="-3.3126288595509097E-2"/>
                  <c:y val="8.42105263157895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2035:</a:t>
                    </a:r>
                    <a:br>
                      <a:rPr lang="en-US"/>
                    </a:br>
                    <a:r>
                      <a:rPr lang="en-US"/>
                      <a:t>90,1%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966-4ACE-A13F-DC70DDF11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11'!$A$5:$A$27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'Fig 11'!$C$5:$C$27</c:f>
              <c:numCache>
                <c:formatCode>0.00%</c:formatCode>
                <c:ptCount val="23"/>
                <c:pt idx="0">
                  <c:v>0.51541505604950699</c:v>
                </c:pt>
                <c:pt idx="1">
                  <c:v>0.56280930979141275</c:v>
                </c:pt>
                <c:pt idx="2">
                  <c:v>0.65504712942268173</c:v>
                </c:pt>
                <c:pt idx="3">
                  <c:v>0.69839804114761261</c:v>
                </c:pt>
                <c:pt idx="4">
                  <c:v>0.73717926765389674</c:v>
                </c:pt>
                <c:pt idx="5">
                  <c:v>0.75269504977817414</c:v>
                </c:pt>
                <c:pt idx="6">
                  <c:v>0.74435060861094637</c:v>
                </c:pt>
                <c:pt idx="7">
                  <c:v>0.86939626413227677</c:v>
                </c:pt>
                <c:pt idx="8">
                  <c:v>0.77305985650292663</c:v>
                </c:pt>
                <c:pt idx="9">
                  <c:v>0.71677718049142269</c:v>
                </c:pt>
                <c:pt idx="10">
                  <c:v>0.73828160125629094</c:v>
                </c:pt>
                <c:pt idx="11">
                  <c:v>0.76496027253631549</c:v>
                </c:pt>
                <c:pt idx="12">
                  <c:v>0.76361263396973789</c:v>
                </c:pt>
                <c:pt idx="13">
                  <c:v>0.79635919402176558</c:v>
                </c:pt>
                <c:pt idx="14">
                  <c:v>0.824767738930276</c:v>
                </c:pt>
                <c:pt idx="15">
                  <c:v>0.84558292294355986</c:v>
                </c:pt>
                <c:pt idx="16">
                  <c:v>0.85472979071364552</c:v>
                </c:pt>
                <c:pt idx="17">
                  <c:v>0.86385376301974759</c:v>
                </c:pt>
                <c:pt idx="18">
                  <c:v>0.87413793971340759</c:v>
                </c:pt>
                <c:pt idx="19">
                  <c:v>0.88498469646540701</c:v>
                </c:pt>
                <c:pt idx="20">
                  <c:v>0.89098095075675365</c:v>
                </c:pt>
                <c:pt idx="21">
                  <c:v>0.89642544063288887</c:v>
                </c:pt>
                <c:pt idx="22">
                  <c:v>0.90133803347693198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66-4ACE-A13F-DC70DDF11F42}"/>
            </c:ext>
          </c:extLst>
        </c:ser>
        <c:ser>
          <c:idx val="2"/>
          <c:order val="2"/>
          <c:tx>
            <c:strRef>
              <c:f>'Fig 11'!$D$4</c:f>
              <c:strCache>
                <c:ptCount val="1"/>
                <c:pt idx="0">
                  <c:v>Pessimista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566320423498998E-2"/>
                  <c:y val="9.10770415290829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966-4ACE-A13F-DC70DDF11F42}"/>
                </c:ext>
              </c:extLst>
            </c:dLbl>
            <c:dLbl>
              <c:idx val="6"/>
              <c:layout>
                <c:manualLayout>
                  <c:x val="-4.5316974685002599E-2"/>
                  <c:y val="0.126359299593599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74,4%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966-4ACE-A13F-DC70DDF11F42}"/>
                </c:ext>
              </c:extLst>
            </c:dLbl>
            <c:dLbl>
              <c:idx val="7"/>
              <c:layout>
                <c:manualLayout>
                  <c:x val="-4.3453422218663468E-2"/>
                  <c:y val="-0.113700152400304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86,9%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966-4ACE-A13F-DC70DDF11F42}"/>
                </c:ext>
              </c:extLst>
            </c:dLbl>
            <c:dLbl>
              <c:idx val="11"/>
              <c:layout>
                <c:manualLayout>
                  <c:x val="-4.9689432893263413E-2"/>
                  <c:y val="-7.71929824561403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  <a:p>
                    <a:r>
                      <a:rPr lang="en-US"/>
                      <a:t>76,5%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966-4ACE-A13F-DC70DDF11F42}"/>
                </c:ext>
              </c:extLst>
            </c:dLbl>
            <c:dLbl>
              <c:idx val="12"/>
              <c:layout>
                <c:manualLayout>
                  <c:x val="-0.10773454345497463"/>
                  <c:y val="-0.306486934848869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 (pessimista):</a:t>
                    </a:r>
                    <a:br>
                      <a:rPr lang="en-US"/>
                    </a:br>
                    <a:r>
                      <a:rPr lang="en-US"/>
                      <a:t>78,4%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966-4ACE-A13F-DC70DDF11F42}"/>
                </c:ext>
              </c:extLst>
            </c:dLbl>
            <c:dLbl>
              <c:idx val="22"/>
              <c:layout>
                <c:manualLayout>
                  <c:x val="-6.0041398079359959E-2"/>
                  <c:y val="-2.80701754385965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2035:</a:t>
                    </a:r>
                    <a:br>
                      <a:rPr lang="en-US"/>
                    </a:br>
                    <a:r>
                      <a:rPr lang="en-US"/>
                      <a:t>170,3%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966-4ACE-A13F-DC70DDF11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Roboto" panose="02000000000000000000" pitchFamily="2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11'!$A$5:$A$27</c:f>
              <c:numCache>
                <c:formatCode>General</c:formatCode>
                <c:ptCount val="2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</c:numCache>
            </c:numRef>
          </c:cat>
          <c:val>
            <c:numRef>
              <c:f>'Fig 11'!$D$5:$D$27</c:f>
              <c:numCache>
                <c:formatCode>0.00%</c:formatCode>
                <c:ptCount val="23"/>
                <c:pt idx="0">
                  <c:v>0.51541505604950699</c:v>
                </c:pt>
                <c:pt idx="1">
                  <c:v>0.56280930979141275</c:v>
                </c:pt>
                <c:pt idx="2">
                  <c:v>0.65504712942268173</c:v>
                </c:pt>
                <c:pt idx="3">
                  <c:v>0.69839804114761261</c:v>
                </c:pt>
                <c:pt idx="4">
                  <c:v>0.73717926765389674</c:v>
                </c:pt>
                <c:pt idx="5">
                  <c:v>0.75269504977817414</c:v>
                </c:pt>
                <c:pt idx="6">
                  <c:v>0.74435060861094637</c:v>
                </c:pt>
                <c:pt idx="7">
                  <c:v>0.86939626413227677</c:v>
                </c:pt>
                <c:pt idx="8">
                  <c:v>0.77305985650292663</c:v>
                </c:pt>
                <c:pt idx="9">
                  <c:v>0.71677718049142269</c:v>
                </c:pt>
                <c:pt idx="10">
                  <c:v>0.73828160125629094</c:v>
                </c:pt>
                <c:pt idx="11">
                  <c:v>0.76496027253631549</c:v>
                </c:pt>
                <c:pt idx="12">
                  <c:v>0.78415730134458239</c:v>
                </c:pt>
                <c:pt idx="13">
                  <c:v>0.84614956220734638</c:v>
                </c:pt>
                <c:pt idx="14">
                  <c:v>0.91775862422200283</c:v>
                </c:pt>
                <c:pt idx="15">
                  <c:v>0.98961268208625996</c:v>
                </c:pt>
                <c:pt idx="16">
                  <c:v>1.0691425146246207</c:v>
                </c:pt>
                <c:pt idx="17">
                  <c:v>1.1571604236864215</c:v>
                </c:pt>
                <c:pt idx="18">
                  <c:v>1.2539148372355096</c:v>
                </c:pt>
                <c:pt idx="19">
                  <c:v>1.358963255920175</c:v>
                </c:pt>
                <c:pt idx="20">
                  <c:v>1.466174383554387</c:v>
                </c:pt>
                <c:pt idx="21">
                  <c:v>1.5806544603373036</c:v>
                </c:pt>
                <c:pt idx="22">
                  <c:v>1.7028916860046592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966-4ACE-A13F-DC70DDF1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052680"/>
        <c:axId val="327344736"/>
      </c:lineChart>
      <c:catAx>
        <c:axId val="32505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27344736"/>
        <c:crosses val="autoZero"/>
        <c:auto val="1"/>
        <c:lblAlgn val="ctr"/>
        <c:lblOffset val="100"/>
        <c:noMultiLvlLbl val="0"/>
      </c:catAx>
      <c:valAx>
        <c:axId val="327344736"/>
        <c:scaling>
          <c:orientation val="minMax"/>
          <c:max val="1.9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3250526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832305555555557"/>
          <c:w val="1"/>
          <c:h val="8.9926895478790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CENÁRIO BASE E CENÁRIOS ESTOCÁSTICOS (fan chart) PARA A DBGG (% PIB)</a:t>
            </a:r>
          </a:p>
        </c:rich>
      </c:tx>
      <c:layout>
        <c:manualLayout>
          <c:xMode val="edge"/>
          <c:yMode val="edge"/>
          <c:x val="0.16626728395057697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29711198745747E-2"/>
          <c:y val="8.1009334264871571E-2"/>
          <c:w val="0.92213187993763679"/>
          <c:h val="0.61765969901244355"/>
        </c:manualLayout>
      </c:layout>
      <c:lineChart>
        <c:grouping val="standard"/>
        <c:varyColors val="0"/>
        <c:ser>
          <c:idx val="0"/>
          <c:order val="0"/>
          <c:tx>
            <c:strRef>
              <c:f>'Fig 12'!$B$4</c:f>
              <c:strCache>
                <c:ptCount val="1"/>
                <c:pt idx="0">
                  <c:v>Cenário base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0.23333333333333334"/>
                  <c:y val="-0.10115606936416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Cenário base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191-4411-9180-6A528331C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12'!$B$5:$B$21</c:f>
              <c:numCache>
                <c:formatCode>0.0</c:formatCode>
                <c:ptCount val="17"/>
                <c:pt idx="0">
                  <c:v>51.541510000000002</c:v>
                </c:pt>
                <c:pt idx="1">
                  <c:v>56.280929999999998</c:v>
                </c:pt>
                <c:pt idx="2">
                  <c:v>65.504710000000003</c:v>
                </c:pt>
                <c:pt idx="3">
                  <c:v>69.839799999999997</c:v>
                </c:pt>
                <c:pt idx="4">
                  <c:v>73.717929999999996</c:v>
                </c:pt>
                <c:pt idx="5">
                  <c:v>75.269499999999994</c:v>
                </c:pt>
                <c:pt idx="6">
                  <c:v>74.435059999999993</c:v>
                </c:pt>
                <c:pt idx="7">
                  <c:v>86.939629999999994</c:v>
                </c:pt>
                <c:pt idx="8">
                  <c:v>77.305989999999994</c:v>
                </c:pt>
                <c:pt idx="9">
                  <c:v>71.677719999999994</c:v>
                </c:pt>
                <c:pt idx="10">
                  <c:v>73.828159999999997</c:v>
                </c:pt>
                <c:pt idx="11">
                  <c:v>76.496030000000005</c:v>
                </c:pt>
                <c:pt idx="12">
                  <c:v>77.571539999999999</c:v>
                </c:pt>
                <c:pt idx="13">
                  <c:v>82.375330000000005</c:v>
                </c:pt>
                <c:pt idx="14">
                  <c:v>87.379170000000002</c:v>
                </c:pt>
                <c:pt idx="15">
                  <c:v>91.381259999999997</c:v>
                </c:pt>
                <c:pt idx="16">
                  <c:v>95.510890000000003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1-4411-9180-6A528331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10001"/>
        <c:axId val="50010002"/>
      </c:lineChart>
      <c:areaChart>
        <c:grouping val="stacked"/>
        <c:varyColors val="0"/>
        <c:ser>
          <c:idx val="1"/>
          <c:order val="1"/>
          <c:tx>
            <c:strRef>
              <c:f>'Fig 12'!$C$4</c:f>
              <c:strCache>
                <c:ptCount val="1"/>
                <c:pt idx="0">
                  <c:v>10%</c:v>
                </c:pt>
              </c:strCache>
            </c:strRef>
          </c:tx>
          <c:spPr>
            <a:solidFill>
              <a:srgbClr val="005D89">
                <a:alpha val="0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12'!$C$5:$C$21</c:f>
              <c:numCache>
                <c:formatCode>General</c:formatCode>
                <c:ptCount val="17"/>
                <c:pt idx="11" formatCode="0.0">
                  <c:v>76.496030000000005</c:v>
                </c:pt>
                <c:pt idx="12" formatCode="0.0">
                  <c:v>72.813599938552997</c:v>
                </c:pt>
                <c:pt idx="13" formatCode="0.0">
                  <c:v>75.041536051788299</c:v>
                </c:pt>
                <c:pt idx="14" formatCode="0.0">
                  <c:v>77.623162616913305</c:v>
                </c:pt>
                <c:pt idx="15" formatCode="0.0">
                  <c:v>79.855280889530405</c:v>
                </c:pt>
                <c:pt idx="16" formatCode="0.0">
                  <c:v>81.905506209471994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1-4411-9180-6A528331C478}"/>
            </c:ext>
          </c:extLst>
        </c:ser>
        <c:ser>
          <c:idx val="2"/>
          <c:order val="2"/>
          <c:tx>
            <c:strRef>
              <c:f>'Fig 12'!$D$4</c:f>
              <c:strCache>
                <c:ptCount val="1"/>
                <c:pt idx="0">
                  <c:v>10% a 90%</c:v>
                </c:pt>
              </c:strCache>
            </c:strRef>
          </c:tx>
          <c:spPr>
            <a:solidFill>
              <a:srgbClr val="BD534B">
                <a:alpha val="15000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12'!$D$5:$D$21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1.5032568839409499</c:v>
                </c:pt>
                <c:pt idx="13" formatCode="0.0">
                  <c:v>2.5285937474670601</c:v>
                </c:pt>
                <c:pt idx="14" formatCode="0.0">
                  <c:v>3.36408317142519</c:v>
                </c:pt>
                <c:pt idx="15" formatCode="0.0">
                  <c:v>3.6823398312975</c:v>
                </c:pt>
                <c:pt idx="16" formatCode="0.0">
                  <c:v>4.8032453728803697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91-4411-9180-6A528331C478}"/>
            </c:ext>
          </c:extLst>
        </c:ser>
        <c:ser>
          <c:idx val="3"/>
          <c:order val="3"/>
          <c:tx>
            <c:strRef>
              <c:f>'Fig 12'!$E$4</c:f>
              <c:strCache>
                <c:ptCount val="1"/>
                <c:pt idx="0">
                  <c:v>20% a 80%</c:v>
                </c:pt>
              </c:strCache>
            </c:strRef>
          </c:tx>
          <c:spPr>
            <a:solidFill>
              <a:srgbClr val="BD534B">
                <a:alpha val="25000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12'!$E$5:$E$21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1.2514799341057301</c:v>
                </c:pt>
                <c:pt idx="13" formatCode="0.0">
                  <c:v>1.7631131242192699</c:v>
                </c:pt>
                <c:pt idx="14" formatCode="0.0">
                  <c:v>2.2193121458736198</c:v>
                </c:pt>
                <c:pt idx="15" formatCode="0.0">
                  <c:v>2.7111623794268498</c:v>
                </c:pt>
                <c:pt idx="16" formatCode="0.0">
                  <c:v>3.3210003482939801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91-4411-9180-6A528331C478}"/>
            </c:ext>
          </c:extLst>
        </c:ser>
        <c:ser>
          <c:idx val="4"/>
          <c:order val="4"/>
          <c:tx>
            <c:strRef>
              <c:f>'Fig 12'!$F$4</c:f>
              <c:strCache>
                <c:ptCount val="1"/>
                <c:pt idx="0">
                  <c:v>30% a 70%</c:v>
                </c:pt>
              </c:strCache>
            </c:strRef>
          </c:tx>
          <c:spPr>
            <a:solidFill>
              <a:srgbClr val="BD534B">
                <a:alpha val="35000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12'!$F$5:$F$21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1.0329611570074899</c:v>
                </c:pt>
                <c:pt idx="13" formatCode="0.0">
                  <c:v>1.5275293591179799</c:v>
                </c:pt>
                <c:pt idx="14" formatCode="0.0">
                  <c:v>2.1842415290658899</c:v>
                </c:pt>
                <c:pt idx="15" formatCode="0.0">
                  <c:v>2.6310300809161302</c:v>
                </c:pt>
                <c:pt idx="16" formatCode="0.0">
                  <c:v>2.7608299679779802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91-4411-9180-6A528331C478}"/>
            </c:ext>
          </c:extLst>
        </c:ser>
        <c:ser>
          <c:idx val="5"/>
          <c:order val="5"/>
          <c:tx>
            <c:strRef>
              <c:f>'Fig 12'!$G$4</c:f>
              <c:strCache>
                <c:ptCount val="1"/>
                <c:pt idx="0">
                  <c:v>40% a 60%</c:v>
                </c:pt>
              </c:strCache>
            </c:strRef>
          </c:tx>
          <c:spPr>
            <a:solidFill>
              <a:srgbClr val="BD534B">
                <a:alpha val="45000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12'!$G$5:$G$21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0.96442153674296105</c:v>
                </c:pt>
                <c:pt idx="13" formatCode="0.0">
                  <c:v>1.51143760386884</c:v>
                </c:pt>
                <c:pt idx="14" formatCode="0.0">
                  <c:v>1.9873929474034899</c:v>
                </c:pt>
                <c:pt idx="15" formatCode="0.0">
                  <c:v>2.4997340856352999</c:v>
                </c:pt>
                <c:pt idx="16" formatCode="0.0">
                  <c:v>2.6892344515461799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91-4411-9180-6A528331C478}"/>
            </c:ext>
          </c:extLst>
        </c:ser>
        <c:ser>
          <c:idx val="6"/>
          <c:order val="6"/>
          <c:tx>
            <c:strRef>
              <c:f>'Fig 12'!$H$4</c:f>
              <c:strCache>
                <c:ptCount val="1"/>
                <c:pt idx="0">
                  <c:v>40% a 60%</c:v>
                </c:pt>
              </c:strCache>
            </c:strRef>
          </c:tx>
          <c:spPr>
            <a:solidFill>
              <a:srgbClr val="BD534B">
                <a:alpha val="45098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12'!$H$5:$H$21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0.89006341272252598</c:v>
                </c:pt>
                <c:pt idx="13" formatCode="0.0">
                  <c:v>1.57165229358456</c:v>
                </c:pt>
                <c:pt idx="14" formatCode="0.0">
                  <c:v>1.95615448839966</c:v>
                </c:pt>
                <c:pt idx="15" formatCode="0.0">
                  <c:v>2.4608751988925799</c:v>
                </c:pt>
                <c:pt idx="16" formatCode="0.0">
                  <c:v>2.6657167913845301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91-4411-9180-6A528331C478}"/>
            </c:ext>
          </c:extLst>
        </c:ser>
        <c:ser>
          <c:idx val="7"/>
          <c:order val="7"/>
          <c:tx>
            <c:strRef>
              <c:f>'Fig 12'!$I$4</c:f>
              <c:strCache>
                <c:ptCount val="1"/>
                <c:pt idx="0">
                  <c:v>30% a 70%</c:v>
                </c:pt>
              </c:strCache>
            </c:strRef>
          </c:tx>
          <c:spPr>
            <a:solidFill>
              <a:srgbClr val="BD534B">
                <a:alpha val="34902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12'!$I$5:$I$21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1.2229347076672199</c:v>
                </c:pt>
                <c:pt idx="13" formatCode="0.0">
                  <c:v>1.6074416822611799</c:v>
                </c:pt>
                <c:pt idx="14" formatCode="0.0">
                  <c:v>2.2403350896282999</c:v>
                </c:pt>
                <c:pt idx="15" formatCode="0.0">
                  <c:v>2.3121115763233</c:v>
                </c:pt>
                <c:pt idx="16" formatCode="0.0">
                  <c:v>2.6482319405191799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91-4411-9180-6A528331C478}"/>
            </c:ext>
          </c:extLst>
        </c:ser>
        <c:ser>
          <c:idx val="8"/>
          <c:order val="8"/>
          <c:tx>
            <c:strRef>
              <c:f>'Fig 12'!$J$4</c:f>
              <c:strCache>
                <c:ptCount val="1"/>
                <c:pt idx="0">
                  <c:v>20% a 80%</c:v>
                </c:pt>
              </c:strCache>
            </c:strRef>
          </c:tx>
          <c:spPr>
            <a:solidFill>
              <a:srgbClr val="BD534B">
                <a:alpha val="25098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12'!$J$5:$J$21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1.3316483862287201</c:v>
                </c:pt>
                <c:pt idx="13" formatCode="0.0">
                  <c:v>1.87045998141082</c:v>
                </c:pt>
                <c:pt idx="14" formatCode="0.0">
                  <c:v>2.6460294647008298</c:v>
                </c:pt>
                <c:pt idx="15" formatCode="0.0">
                  <c:v>2.55505416129408</c:v>
                </c:pt>
                <c:pt idx="16" formatCode="0.0">
                  <c:v>3.2826244821627899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91-4411-9180-6A528331C478}"/>
            </c:ext>
          </c:extLst>
        </c:ser>
        <c:ser>
          <c:idx val="9"/>
          <c:order val="9"/>
          <c:tx>
            <c:strRef>
              <c:f>'Fig 12'!$K$4</c:f>
              <c:strCache>
                <c:ptCount val="1"/>
                <c:pt idx="0">
                  <c:v>10% a 90%</c:v>
                </c:pt>
              </c:strCache>
            </c:strRef>
          </c:tx>
          <c:spPr>
            <a:solidFill>
              <a:srgbClr val="BD534B">
                <a:alpha val="14902"/>
              </a:srgbClr>
            </a:solidFill>
          </c:spPr>
          <c:cat>
            <c:numRef>
              <c:f>'Fig 12'!$A$5:$A$21</c:f>
              <c:numCache>
                <c:formatCode>yyyy</c:formatCode>
                <c:ptCount val="17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  <c:pt idx="16">
                  <c:v>47453</c:v>
                </c:pt>
              </c:numCache>
            </c:numRef>
          </c:cat>
          <c:val>
            <c:numRef>
              <c:f>'Fig 12'!$K$5:$K$21</c:f>
              <c:numCache>
                <c:formatCode>General</c:formatCode>
                <c:ptCount val="17"/>
                <c:pt idx="11" formatCode="0.0">
                  <c:v>0</c:v>
                </c:pt>
                <c:pt idx="12" formatCode="0.0">
                  <c:v>1.81915721511083</c:v>
                </c:pt>
                <c:pt idx="13" formatCode="0.0">
                  <c:v>2.5736062584070298</c:v>
                </c:pt>
                <c:pt idx="14" formatCode="0.0">
                  <c:v>3.0902605672056298</c:v>
                </c:pt>
                <c:pt idx="15" formatCode="0.0">
                  <c:v>4.5105947371476098</c:v>
                </c:pt>
                <c:pt idx="16" formatCode="0.0">
                  <c:v>5.3331933783622398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91-4411-9180-6A528331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10001"/>
        <c:axId val="50010002"/>
      </c:areaChart>
      <c:dateAx>
        <c:axId val="50010001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50010002"/>
        <c:crosses val="autoZero"/>
        <c:auto val="1"/>
        <c:lblOffset val="100"/>
        <c:baseTimeUnit val="years"/>
      </c:dateAx>
      <c:valAx>
        <c:axId val="50010002"/>
        <c:scaling>
          <c:orientation val="minMax"/>
          <c:max val="115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50010001"/>
        <c:crosses val="autoZero"/>
        <c:crossBetween val="between"/>
      </c:valAx>
    </c:plotArea>
    <c:legend>
      <c:legendPos val="b"/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43527611461212928"/>
          <c:y val="0.52846768254687593"/>
          <c:w val="0.51807510647254007"/>
          <c:h val="0.15122877049839523"/>
        </c:manualLayout>
      </c:layout>
      <c:overlay val="1"/>
    </c:legend>
    <c:plotVisOnly val="1"/>
    <c:dispBlanksAs val="zero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cap="all" baseline="0">
                <a:latin typeface="Roboto" panose="02000000000000000000" pitchFamily="2" charset="0"/>
              </a:defRPr>
            </a:pPr>
            <a:r>
              <a:rPr lang="pt-BR" sz="1000" b="1" i="0" cap="all" baseline="0">
                <a:latin typeface="Roboto" panose="02000000000000000000" pitchFamily="2" charset="0"/>
              </a:rPr>
              <a:t>NUCI</a:t>
            </a:r>
          </a:p>
        </c:rich>
      </c:tx>
      <c:layout>
        <c:manualLayout>
          <c:xMode val="edge"/>
          <c:yMode val="edge"/>
          <c:x val="0.456174666929027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39628296774234"/>
          <c:y val="8.2784718694437404E-2"/>
          <c:w val="0.84789062014819738"/>
          <c:h val="0.72144042100584205"/>
        </c:manualLayout>
      </c:layout>
      <c:lineChart>
        <c:grouping val="standard"/>
        <c:varyColors val="0"/>
        <c:ser>
          <c:idx val="0"/>
          <c:order val="0"/>
          <c:tx>
            <c:strRef>
              <c:f>'Fig 01'!$C$4</c:f>
              <c:strCache>
                <c:ptCount val="1"/>
                <c:pt idx="0">
                  <c:v>NUCI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'Fig 01'!$A$5:$A$162</c:f>
              <c:numCache>
                <c:formatCode>[$-416]mmm/yy;@</c:formatCode>
                <c:ptCount val="15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  <c:pt idx="142">
                  <c:v>45292</c:v>
                </c:pt>
                <c:pt idx="143">
                  <c:v>45323</c:v>
                </c:pt>
                <c:pt idx="144">
                  <c:v>45352</c:v>
                </c:pt>
                <c:pt idx="145">
                  <c:v>45383</c:v>
                </c:pt>
                <c:pt idx="146">
                  <c:v>45413</c:v>
                </c:pt>
                <c:pt idx="147">
                  <c:v>45444</c:v>
                </c:pt>
                <c:pt idx="148">
                  <c:v>45474</c:v>
                </c:pt>
                <c:pt idx="149">
                  <c:v>45505</c:v>
                </c:pt>
                <c:pt idx="150">
                  <c:v>45536</c:v>
                </c:pt>
                <c:pt idx="151">
                  <c:v>45566</c:v>
                </c:pt>
                <c:pt idx="152">
                  <c:v>45597</c:v>
                </c:pt>
                <c:pt idx="153">
                  <c:v>45627</c:v>
                </c:pt>
                <c:pt idx="154">
                  <c:v>45658</c:v>
                </c:pt>
                <c:pt idx="155">
                  <c:v>45689</c:v>
                </c:pt>
                <c:pt idx="156">
                  <c:v>45717</c:v>
                </c:pt>
                <c:pt idx="157">
                  <c:v>45748</c:v>
                </c:pt>
              </c:numCache>
            </c:numRef>
          </c:cat>
          <c:val>
            <c:numRef>
              <c:f>'Fig 01'!$C$6:$C$162</c:f>
              <c:numCache>
                <c:formatCode>#,##0.0</c:formatCode>
                <c:ptCount val="157"/>
                <c:pt idx="0">
                  <c:v>82</c:v>
                </c:pt>
                <c:pt idx="1">
                  <c:v>82.4</c:v>
                </c:pt>
                <c:pt idx="2">
                  <c:v>82</c:v>
                </c:pt>
                <c:pt idx="3">
                  <c:v>82.1</c:v>
                </c:pt>
                <c:pt idx="4">
                  <c:v>82.5</c:v>
                </c:pt>
                <c:pt idx="5">
                  <c:v>81.8</c:v>
                </c:pt>
                <c:pt idx="6">
                  <c:v>82</c:v>
                </c:pt>
                <c:pt idx="7">
                  <c:v>82</c:v>
                </c:pt>
                <c:pt idx="8">
                  <c:v>83.2</c:v>
                </c:pt>
                <c:pt idx="9">
                  <c:v>82.4</c:v>
                </c:pt>
                <c:pt idx="10">
                  <c:v>82.7</c:v>
                </c:pt>
                <c:pt idx="11">
                  <c:v>82.5</c:v>
                </c:pt>
                <c:pt idx="12">
                  <c:v>82.2</c:v>
                </c:pt>
                <c:pt idx="13">
                  <c:v>82.5</c:v>
                </c:pt>
                <c:pt idx="14">
                  <c:v>82.7</c:v>
                </c:pt>
                <c:pt idx="15">
                  <c:v>82.6</c:v>
                </c:pt>
                <c:pt idx="16">
                  <c:v>82.5</c:v>
                </c:pt>
                <c:pt idx="17">
                  <c:v>81.900000000000006</c:v>
                </c:pt>
                <c:pt idx="18">
                  <c:v>82.2</c:v>
                </c:pt>
                <c:pt idx="19">
                  <c:v>83.1</c:v>
                </c:pt>
                <c:pt idx="20">
                  <c:v>83.1</c:v>
                </c:pt>
                <c:pt idx="21">
                  <c:v>82.9</c:v>
                </c:pt>
                <c:pt idx="22">
                  <c:v>82.9</c:v>
                </c:pt>
                <c:pt idx="23">
                  <c:v>82.8</c:v>
                </c:pt>
                <c:pt idx="24">
                  <c:v>82</c:v>
                </c:pt>
                <c:pt idx="25">
                  <c:v>81.900000000000006</c:v>
                </c:pt>
                <c:pt idx="26">
                  <c:v>81.5</c:v>
                </c:pt>
                <c:pt idx="27">
                  <c:v>80.400000000000006</c:v>
                </c:pt>
                <c:pt idx="28">
                  <c:v>80.3</c:v>
                </c:pt>
                <c:pt idx="29">
                  <c:v>80.2</c:v>
                </c:pt>
                <c:pt idx="30">
                  <c:v>79.5</c:v>
                </c:pt>
                <c:pt idx="31">
                  <c:v>80.599999999999994</c:v>
                </c:pt>
                <c:pt idx="32">
                  <c:v>79.5</c:v>
                </c:pt>
                <c:pt idx="33">
                  <c:v>79.5</c:v>
                </c:pt>
                <c:pt idx="34">
                  <c:v>79.5</c:v>
                </c:pt>
                <c:pt idx="35">
                  <c:v>78.599999999999994</c:v>
                </c:pt>
                <c:pt idx="36">
                  <c:v>77.599999999999994</c:v>
                </c:pt>
                <c:pt idx="37">
                  <c:v>76.599999999999994</c:v>
                </c:pt>
                <c:pt idx="38">
                  <c:v>75.7</c:v>
                </c:pt>
                <c:pt idx="39">
                  <c:v>74.8</c:v>
                </c:pt>
                <c:pt idx="40">
                  <c:v>74.8</c:v>
                </c:pt>
                <c:pt idx="41">
                  <c:v>74.5</c:v>
                </c:pt>
                <c:pt idx="42">
                  <c:v>74.5</c:v>
                </c:pt>
                <c:pt idx="43">
                  <c:v>74.8</c:v>
                </c:pt>
                <c:pt idx="44">
                  <c:v>75.5</c:v>
                </c:pt>
                <c:pt idx="45">
                  <c:v>74.3</c:v>
                </c:pt>
                <c:pt idx="46">
                  <c:v>74.400000000000006</c:v>
                </c:pt>
                <c:pt idx="47">
                  <c:v>73.900000000000006</c:v>
                </c:pt>
                <c:pt idx="48">
                  <c:v>74.400000000000006</c:v>
                </c:pt>
                <c:pt idx="49">
                  <c:v>73.7</c:v>
                </c:pt>
                <c:pt idx="50">
                  <c:v>73.8</c:v>
                </c:pt>
                <c:pt idx="51">
                  <c:v>73.8</c:v>
                </c:pt>
                <c:pt idx="52">
                  <c:v>73.400000000000006</c:v>
                </c:pt>
                <c:pt idx="53">
                  <c:v>74.2</c:v>
                </c:pt>
                <c:pt idx="54">
                  <c:v>73.2</c:v>
                </c:pt>
                <c:pt idx="55">
                  <c:v>74.2</c:v>
                </c:pt>
                <c:pt idx="56">
                  <c:v>73.099999999999994</c:v>
                </c:pt>
                <c:pt idx="57">
                  <c:v>75.099999999999994</c:v>
                </c:pt>
                <c:pt idx="58">
                  <c:v>74.599999999999994</c:v>
                </c:pt>
                <c:pt idx="59">
                  <c:v>74.599999999999994</c:v>
                </c:pt>
                <c:pt idx="60">
                  <c:v>74.599999999999994</c:v>
                </c:pt>
                <c:pt idx="61">
                  <c:v>74.599999999999994</c:v>
                </c:pt>
                <c:pt idx="62">
                  <c:v>74</c:v>
                </c:pt>
                <c:pt idx="63">
                  <c:v>74.3</c:v>
                </c:pt>
                <c:pt idx="64">
                  <c:v>73.7</c:v>
                </c:pt>
                <c:pt idx="65">
                  <c:v>73.7</c:v>
                </c:pt>
                <c:pt idx="66">
                  <c:v>74</c:v>
                </c:pt>
                <c:pt idx="67">
                  <c:v>74.599999999999994</c:v>
                </c:pt>
                <c:pt idx="68">
                  <c:v>75</c:v>
                </c:pt>
                <c:pt idx="69">
                  <c:v>75.2</c:v>
                </c:pt>
                <c:pt idx="70">
                  <c:v>76.099999999999994</c:v>
                </c:pt>
                <c:pt idx="71">
                  <c:v>76.400000000000006</c:v>
                </c:pt>
                <c:pt idx="72">
                  <c:v>76.7</c:v>
                </c:pt>
                <c:pt idx="73">
                  <c:v>76.5</c:v>
                </c:pt>
                <c:pt idx="74">
                  <c:v>76</c:v>
                </c:pt>
                <c:pt idx="75">
                  <c:v>75.400000000000006</c:v>
                </c:pt>
                <c:pt idx="76">
                  <c:v>75.5</c:v>
                </c:pt>
                <c:pt idx="77">
                  <c:v>76.5</c:v>
                </c:pt>
                <c:pt idx="78">
                  <c:v>75.900000000000006</c:v>
                </c:pt>
                <c:pt idx="79">
                  <c:v>75.3</c:v>
                </c:pt>
                <c:pt idx="80">
                  <c:v>74.8</c:v>
                </c:pt>
                <c:pt idx="81">
                  <c:v>74.599999999999994</c:v>
                </c:pt>
                <c:pt idx="82">
                  <c:v>75</c:v>
                </c:pt>
                <c:pt idx="83">
                  <c:v>74.900000000000006</c:v>
                </c:pt>
                <c:pt idx="84">
                  <c:v>74.7</c:v>
                </c:pt>
                <c:pt idx="85">
                  <c:v>75.400000000000006</c:v>
                </c:pt>
                <c:pt idx="86">
                  <c:v>74.900000000000006</c:v>
                </c:pt>
                <c:pt idx="87">
                  <c:v>75.2</c:v>
                </c:pt>
                <c:pt idx="88">
                  <c:v>75.400000000000006</c:v>
                </c:pt>
                <c:pt idx="89">
                  <c:v>75.3</c:v>
                </c:pt>
                <c:pt idx="90">
                  <c:v>75.5</c:v>
                </c:pt>
                <c:pt idx="91">
                  <c:v>75.3</c:v>
                </c:pt>
                <c:pt idx="92">
                  <c:v>75.099999999999994</c:v>
                </c:pt>
                <c:pt idx="93">
                  <c:v>75.900000000000006</c:v>
                </c:pt>
                <c:pt idx="94">
                  <c:v>76.5</c:v>
                </c:pt>
                <c:pt idx="95">
                  <c:v>75.5</c:v>
                </c:pt>
                <c:pt idx="96">
                  <c:v>57.7</c:v>
                </c:pt>
                <c:pt idx="97">
                  <c:v>60.5</c:v>
                </c:pt>
                <c:pt idx="98">
                  <c:v>66.5</c:v>
                </c:pt>
                <c:pt idx="99">
                  <c:v>72.099999999999994</c:v>
                </c:pt>
                <c:pt idx="100">
                  <c:v>75</c:v>
                </c:pt>
                <c:pt idx="101">
                  <c:v>78.099999999999994</c:v>
                </c:pt>
                <c:pt idx="102">
                  <c:v>79.7</c:v>
                </c:pt>
                <c:pt idx="103">
                  <c:v>79.8</c:v>
                </c:pt>
                <c:pt idx="104">
                  <c:v>79.3</c:v>
                </c:pt>
                <c:pt idx="105">
                  <c:v>80</c:v>
                </c:pt>
                <c:pt idx="106">
                  <c:v>79.400000000000006</c:v>
                </c:pt>
                <c:pt idx="107">
                  <c:v>78.5</c:v>
                </c:pt>
                <c:pt idx="108">
                  <c:v>76.8</c:v>
                </c:pt>
                <c:pt idx="109">
                  <c:v>77.900000000000006</c:v>
                </c:pt>
                <c:pt idx="110">
                  <c:v>79.2</c:v>
                </c:pt>
                <c:pt idx="111">
                  <c:v>79.8</c:v>
                </c:pt>
                <c:pt idx="112">
                  <c:v>79.400000000000006</c:v>
                </c:pt>
                <c:pt idx="113">
                  <c:v>80.099999999999994</c:v>
                </c:pt>
                <c:pt idx="114">
                  <c:v>81.2</c:v>
                </c:pt>
                <c:pt idx="115">
                  <c:v>80.8</c:v>
                </c:pt>
                <c:pt idx="116">
                  <c:v>79.7</c:v>
                </c:pt>
                <c:pt idx="117">
                  <c:v>80.8</c:v>
                </c:pt>
                <c:pt idx="118">
                  <c:v>80.2</c:v>
                </c:pt>
                <c:pt idx="119">
                  <c:v>80.3</c:v>
                </c:pt>
                <c:pt idx="120">
                  <c:v>79.900000000000006</c:v>
                </c:pt>
                <c:pt idx="121">
                  <c:v>80.900000000000006</c:v>
                </c:pt>
                <c:pt idx="122">
                  <c:v>81.2</c:v>
                </c:pt>
                <c:pt idx="123">
                  <c:v>82</c:v>
                </c:pt>
                <c:pt idx="124">
                  <c:v>81.900000000000006</c:v>
                </c:pt>
                <c:pt idx="125">
                  <c:v>80.7</c:v>
                </c:pt>
                <c:pt idx="126">
                  <c:v>80.599999999999994</c:v>
                </c:pt>
                <c:pt idx="127">
                  <c:v>79.900000000000006</c:v>
                </c:pt>
                <c:pt idx="128">
                  <c:v>79.599999999999994</c:v>
                </c:pt>
                <c:pt idx="129">
                  <c:v>78.900000000000006</c:v>
                </c:pt>
                <c:pt idx="130">
                  <c:v>79</c:v>
                </c:pt>
                <c:pt idx="131">
                  <c:v>79.2</c:v>
                </c:pt>
                <c:pt idx="132">
                  <c:v>80.8</c:v>
                </c:pt>
                <c:pt idx="133">
                  <c:v>80.2</c:v>
                </c:pt>
                <c:pt idx="134">
                  <c:v>80.2</c:v>
                </c:pt>
                <c:pt idx="135">
                  <c:v>80.7</c:v>
                </c:pt>
                <c:pt idx="136">
                  <c:v>80.5</c:v>
                </c:pt>
                <c:pt idx="137">
                  <c:v>81.599999999999994</c:v>
                </c:pt>
                <c:pt idx="138">
                  <c:v>80.7</c:v>
                </c:pt>
                <c:pt idx="139">
                  <c:v>81</c:v>
                </c:pt>
                <c:pt idx="140">
                  <c:v>81.2</c:v>
                </c:pt>
                <c:pt idx="141">
                  <c:v>81.099999999999994</c:v>
                </c:pt>
                <c:pt idx="142">
                  <c:v>80.900000000000006</c:v>
                </c:pt>
                <c:pt idx="143">
                  <c:v>81.400000000000006</c:v>
                </c:pt>
                <c:pt idx="144">
                  <c:v>82.3</c:v>
                </c:pt>
                <c:pt idx="145">
                  <c:v>81.900000000000006</c:v>
                </c:pt>
                <c:pt idx="146">
                  <c:v>82.5</c:v>
                </c:pt>
                <c:pt idx="147">
                  <c:v>83.3</c:v>
                </c:pt>
                <c:pt idx="148">
                  <c:v>83.2</c:v>
                </c:pt>
                <c:pt idx="149">
                  <c:v>83.4</c:v>
                </c:pt>
                <c:pt idx="150">
                  <c:v>82.5</c:v>
                </c:pt>
                <c:pt idx="151">
                  <c:v>81.7</c:v>
                </c:pt>
                <c:pt idx="152">
                  <c:v>81.2</c:v>
                </c:pt>
                <c:pt idx="153">
                  <c:v>81.599999999999994</c:v>
                </c:pt>
                <c:pt idx="154">
                  <c:v>80.900000000000006</c:v>
                </c:pt>
                <c:pt idx="155">
                  <c:v>81.5</c:v>
                </c:pt>
                <c:pt idx="156">
                  <c:v>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84-4D15-8EA1-F7F78E8BE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41360"/>
        <c:axId val="409848416"/>
      </c:lineChart>
      <c:dateAx>
        <c:axId val="40984136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848416"/>
        <c:crosses val="autoZero"/>
        <c:auto val="1"/>
        <c:lblOffset val="100"/>
        <c:baseTimeUnit val="months"/>
      </c:dateAx>
      <c:valAx>
        <c:axId val="409848416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409841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ÍNDICE DE INCERTEZA ECONÔMICA GLOBAL</a:t>
            </a:r>
          </a:p>
        </c:rich>
      </c:tx>
      <c:layout>
        <c:manualLayout>
          <c:xMode val="edge"/>
          <c:yMode val="edge"/>
          <c:x val="0.29886280864193498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013888888888892E-2"/>
          <c:y val="7.9869105633637028E-2"/>
          <c:w val="0.93217268518518515"/>
          <c:h val="0.64562233679402969"/>
        </c:manualLayout>
      </c:layout>
      <c:lineChart>
        <c:grouping val="standard"/>
        <c:varyColors val="0"/>
        <c:ser>
          <c:idx val="0"/>
          <c:order val="0"/>
          <c:tx>
            <c:strRef>
              <c:f>'Fig 02'!$B$4</c:f>
              <c:strCache>
                <c:ptCount val="1"/>
                <c:pt idx="0">
                  <c:v>Índice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'Fig 02'!$A$5:$A$162</c:f>
              <c:numCache>
                <c:formatCode>[$-416]mmm/yy;@</c:formatCode>
                <c:ptCount val="15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  <c:pt idx="142">
                  <c:v>45292</c:v>
                </c:pt>
                <c:pt idx="143">
                  <c:v>45323</c:v>
                </c:pt>
                <c:pt idx="144">
                  <c:v>45352</c:v>
                </c:pt>
                <c:pt idx="145">
                  <c:v>45383</c:v>
                </c:pt>
                <c:pt idx="146">
                  <c:v>45413</c:v>
                </c:pt>
                <c:pt idx="147">
                  <c:v>45444</c:v>
                </c:pt>
                <c:pt idx="148">
                  <c:v>45474</c:v>
                </c:pt>
                <c:pt idx="149">
                  <c:v>45505</c:v>
                </c:pt>
                <c:pt idx="150">
                  <c:v>45536</c:v>
                </c:pt>
                <c:pt idx="151">
                  <c:v>45566</c:v>
                </c:pt>
                <c:pt idx="152">
                  <c:v>45597</c:v>
                </c:pt>
                <c:pt idx="153">
                  <c:v>45627</c:v>
                </c:pt>
                <c:pt idx="154">
                  <c:v>45658</c:v>
                </c:pt>
                <c:pt idx="155">
                  <c:v>45689</c:v>
                </c:pt>
                <c:pt idx="156">
                  <c:v>45717</c:v>
                </c:pt>
                <c:pt idx="157">
                  <c:v>45748</c:v>
                </c:pt>
              </c:numCache>
            </c:numRef>
          </c:cat>
          <c:val>
            <c:numRef>
              <c:f>'Fig 02'!$B$5:$B$162</c:f>
              <c:numCache>
                <c:formatCode>#.#</c:formatCode>
                <c:ptCount val="158"/>
                <c:pt idx="0">
                  <c:v>146.20264934280524</c:v>
                </c:pt>
                <c:pt idx="1">
                  <c:v>135.89261359601809</c:v>
                </c:pt>
                <c:pt idx="2">
                  <c:v>164.92989768165097</c:v>
                </c:pt>
                <c:pt idx="3">
                  <c:v>187.63947268592818</c:v>
                </c:pt>
                <c:pt idx="4">
                  <c:v>152.41283088072484</c:v>
                </c:pt>
                <c:pt idx="5">
                  <c:v>118.25531486490631</c:v>
                </c:pt>
                <c:pt idx="6">
                  <c:v>155.52219355929989</c:v>
                </c:pt>
                <c:pt idx="7">
                  <c:v>151.10915655464254</c:v>
                </c:pt>
                <c:pt idx="8">
                  <c:v>160.44381471011144</c:v>
                </c:pt>
                <c:pt idx="9">
                  <c:v>169.35514551917035</c:v>
                </c:pt>
                <c:pt idx="10">
                  <c:v>165.31339602920022</c:v>
                </c:pt>
                <c:pt idx="11">
                  <c:v>122.998668378624</c:v>
                </c:pt>
                <c:pt idx="12">
                  <c:v>144.81756915259774</c:v>
                </c:pt>
                <c:pt idx="13">
                  <c:v>139.2183227933939</c:v>
                </c:pt>
                <c:pt idx="14">
                  <c:v>108.10207925042255</c:v>
                </c:pt>
                <c:pt idx="15">
                  <c:v>129.82669399883625</c:v>
                </c:pt>
                <c:pt idx="16">
                  <c:v>108.23512588912777</c:v>
                </c:pt>
                <c:pt idx="17">
                  <c:v>127.00346926463845</c:v>
                </c:pt>
                <c:pt idx="18">
                  <c:v>140.97511987445392</c:v>
                </c:pt>
                <c:pt idx="19">
                  <c:v>166.65310543908603</c:v>
                </c:pt>
                <c:pt idx="20">
                  <c:v>107.51925849834485</c:v>
                </c:pt>
                <c:pt idx="21">
                  <c:v>127.65947888579996</c:v>
                </c:pt>
                <c:pt idx="22">
                  <c:v>119.20095098451674</c:v>
                </c:pt>
                <c:pt idx="23">
                  <c:v>100.56905853175594</c:v>
                </c:pt>
                <c:pt idx="24">
                  <c:v>114.11682417026567</c:v>
                </c:pt>
                <c:pt idx="25">
                  <c:v>117.82939596525843</c:v>
                </c:pt>
                <c:pt idx="26">
                  <c:v>110.65307660604219</c:v>
                </c:pt>
                <c:pt idx="27">
                  <c:v>95.953196544272629</c:v>
                </c:pt>
                <c:pt idx="28">
                  <c:v>99.442446192730642</c:v>
                </c:pt>
                <c:pt idx="29">
                  <c:v>104.73044935134003</c:v>
                </c:pt>
                <c:pt idx="30">
                  <c:v>128.07364738043609</c:v>
                </c:pt>
                <c:pt idx="31">
                  <c:v>114.21437729549966</c:v>
                </c:pt>
                <c:pt idx="32">
                  <c:v>127.96617053557551</c:v>
                </c:pt>
                <c:pt idx="33">
                  <c:v>113.62615923183326</c:v>
                </c:pt>
                <c:pt idx="34">
                  <c:v>134.64816295520373</c:v>
                </c:pt>
                <c:pt idx="35">
                  <c:v>122.2238527062427</c:v>
                </c:pt>
                <c:pt idx="36">
                  <c:v>117.28920483557339</c:v>
                </c:pt>
                <c:pt idx="37">
                  <c:v>100.50007677780107</c:v>
                </c:pt>
                <c:pt idx="38">
                  <c:v>101.15560868592576</c:v>
                </c:pt>
                <c:pt idx="39">
                  <c:v>118.23941046835701</c:v>
                </c:pt>
                <c:pt idx="40">
                  <c:v>122.26441978941537</c:v>
                </c:pt>
                <c:pt idx="41">
                  <c:v>116.88510286786234</c:v>
                </c:pt>
                <c:pt idx="42">
                  <c:v>153.34961896053886</c:v>
                </c:pt>
                <c:pt idx="43">
                  <c:v>114.95462040671197</c:v>
                </c:pt>
                <c:pt idx="44">
                  <c:v>105.56948160445923</c:v>
                </c:pt>
                <c:pt idx="45">
                  <c:v>116.44161744422399</c:v>
                </c:pt>
                <c:pt idx="46">
                  <c:v>140.31772601124712</c:v>
                </c:pt>
                <c:pt idx="47">
                  <c:v>145.21823900177395</c:v>
                </c:pt>
                <c:pt idx="48">
                  <c:v>161.53880030388581</c:v>
                </c:pt>
                <c:pt idx="49">
                  <c:v>145.5440893621697</c:v>
                </c:pt>
                <c:pt idx="50">
                  <c:v>123.19565136880323</c:v>
                </c:pt>
                <c:pt idx="51">
                  <c:v>220.18840543705556</c:v>
                </c:pt>
                <c:pt idx="52">
                  <c:v>188.45694374988426</c:v>
                </c:pt>
                <c:pt idx="53">
                  <c:v>135.92460925469484</c:v>
                </c:pt>
                <c:pt idx="54">
                  <c:v>138.40188194656901</c:v>
                </c:pt>
                <c:pt idx="55">
                  <c:v>121.8632165880481</c:v>
                </c:pt>
                <c:pt idx="56">
                  <c:v>214.51423337978261</c:v>
                </c:pt>
                <c:pt idx="57">
                  <c:v>186.09956412746723</c:v>
                </c:pt>
                <c:pt idx="58">
                  <c:v>253.81301993878748</c:v>
                </c:pt>
                <c:pt idx="59">
                  <c:v>188.83425346993147</c:v>
                </c:pt>
                <c:pt idx="60">
                  <c:v>248.40967141789298</c:v>
                </c:pt>
                <c:pt idx="61">
                  <c:v>176.96026352655213</c:v>
                </c:pt>
                <c:pt idx="62">
                  <c:v>142.08182857958161</c:v>
                </c:pt>
                <c:pt idx="63">
                  <c:v>174.42074165820711</c:v>
                </c:pt>
                <c:pt idx="64">
                  <c:v>171.19038171742486</c:v>
                </c:pt>
                <c:pt idx="65">
                  <c:v>140.98110786348951</c:v>
                </c:pt>
                <c:pt idx="66">
                  <c:v>162.46362810112547</c:v>
                </c:pt>
                <c:pt idx="67">
                  <c:v>149.13802618609495</c:v>
                </c:pt>
                <c:pt idx="68">
                  <c:v>167.02893550884505</c:v>
                </c:pt>
                <c:pt idx="69">
                  <c:v>154.74659169195266</c:v>
                </c:pt>
                <c:pt idx="70">
                  <c:v>178.77577638291746</c:v>
                </c:pt>
                <c:pt idx="71">
                  <c:v>130.02974116929249</c:v>
                </c:pt>
                <c:pt idx="72">
                  <c:v>180.18063435397667</c:v>
                </c:pt>
                <c:pt idx="73">
                  <c:v>172.28272995070759</c:v>
                </c:pt>
                <c:pt idx="74">
                  <c:v>171.53249508822449</c:v>
                </c:pt>
                <c:pt idx="75">
                  <c:v>162.49857028464001</c:v>
                </c:pt>
                <c:pt idx="76">
                  <c:v>236.49701856619734</c:v>
                </c:pt>
                <c:pt idx="77">
                  <c:v>180.78703812322632</c:v>
                </c:pt>
                <c:pt idx="78">
                  <c:v>204.16316447682797</c:v>
                </c:pt>
                <c:pt idx="79">
                  <c:v>224.12023368864513</c:v>
                </c:pt>
                <c:pt idx="80">
                  <c:v>263.0195422257371</c:v>
                </c:pt>
                <c:pt idx="81">
                  <c:v>217.0216766540243</c:v>
                </c:pt>
                <c:pt idx="82">
                  <c:v>242.11144136226815</c:v>
                </c:pt>
                <c:pt idx="83">
                  <c:v>176.53635680937572</c:v>
                </c:pt>
                <c:pt idx="84">
                  <c:v>249.54346257135782</c:v>
                </c:pt>
                <c:pt idx="85">
                  <c:v>203.15568118324944</c:v>
                </c:pt>
                <c:pt idx="86">
                  <c:v>236.34536826469201</c:v>
                </c:pt>
                <c:pt idx="87">
                  <c:v>346.44501854106539</c:v>
                </c:pt>
                <c:pt idx="88">
                  <c:v>257.78604732964374</c:v>
                </c:pt>
                <c:pt idx="89">
                  <c:v>291.01877313427667</c:v>
                </c:pt>
                <c:pt idx="90">
                  <c:v>248.5871314682814</c:v>
                </c:pt>
                <c:pt idx="91">
                  <c:v>207.66877398363096</c:v>
                </c:pt>
                <c:pt idx="92">
                  <c:v>257.18581018315029</c:v>
                </c:pt>
                <c:pt idx="93">
                  <c:v>242.75418797283541</c:v>
                </c:pt>
                <c:pt idx="94">
                  <c:v>197.95850750542496</c:v>
                </c:pt>
                <c:pt idx="95">
                  <c:v>196.93946078334136</c:v>
                </c:pt>
                <c:pt idx="96">
                  <c:v>310.21028723835718</c:v>
                </c:pt>
                <c:pt idx="97">
                  <c:v>333.06832841574294</c:v>
                </c:pt>
                <c:pt idx="98">
                  <c:v>421.46837568462951</c:v>
                </c:pt>
                <c:pt idx="99">
                  <c:v>322.66567413734367</c:v>
                </c:pt>
                <c:pt idx="100">
                  <c:v>306.84011372400204</c:v>
                </c:pt>
                <c:pt idx="101">
                  <c:v>301.81750805590559</c:v>
                </c:pt>
                <c:pt idx="102">
                  <c:v>325.11241508963542</c:v>
                </c:pt>
                <c:pt idx="103">
                  <c:v>310.90028871364689</c:v>
                </c:pt>
                <c:pt idx="104">
                  <c:v>417.80170088877298</c:v>
                </c:pt>
                <c:pt idx="105">
                  <c:v>312.55878475977528</c:v>
                </c:pt>
                <c:pt idx="106">
                  <c:v>281.05155884222756</c:v>
                </c:pt>
                <c:pt idx="107">
                  <c:v>198.73423012901159</c:v>
                </c:pt>
                <c:pt idx="108">
                  <c:v>219.69472608734193</c:v>
                </c:pt>
                <c:pt idx="109">
                  <c:v>204.78708453734396</c:v>
                </c:pt>
                <c:pt idx="110">
                  <c:v>178.7044169797752</c:v>
                </c:pt>
                <c:pt idx="111">
                  <c:v>179.92181474752613</c:v>
                </c:pt>
                <c:pt idx="112">
                  <c:v>189.3486006811199</c:v>
                </c:pt>
                <c:pt idx="113">
                  <c:v>208.4941893536942</c:v>
                </c:pt>
                <c:pt idx="114">
                  <c:v>218.38971323507425</c:v>
                </c:pt>
                <c:pt idx="115">
                  <c:v>194.09959080036114</c:v>
                </c:pt>
                <c:pt idx="116">
                  <c:v>232.97581713592064</c:v>
                </c:pt>
                <c:pt idx="117">
                  <c:v>265.76937745498827</c:v>
                </c:pt>
                <c:pt idx="118">
                  <c:v>231.94252219671333</c:v>
                </c:pt>
                <c:pt idx="119">
                  <c:v>185.48254235454246</c:v>
                </c:pt>
                <c:pt idx="120">
                  <c:v>303.71598337890345</c:v>
                </c:pt>
                <c:pt idx="121">
                  <c:v>286.40230774991073</c:v>
                </c:pt>
                <c:pt idx="122">
                  <c:v>288.71988812424564</c:v>
                </c:pt>
                <c:pt idx="123">
                  <c:v>263.65988936372327</c:v>
                </c:pt>
                <c:pt idx="124">
                  <c:v>303.81008614154916</c:v>
                </c:pt>
                <c:pt idx="125">
                  <c:v>240.50320765289408</c:v>
                </c:pt>
                <c:pt idx="126">
                  <c:v>252.81922851601638</c:v>
                </c:pt>
                <c:pt idx="127">
                  <c:v>267.90561266500475</c:v>
                </c:pt>
                <c:pt idx="128">
                  <c:v>324.77706556604409</c:v>
                </c:pt>
                <c:pt idx="129">
                  <c:v>254.26611242283465</c:v>
                </c:pt>
                <c:pt idx="130">
                  <c:v>227.72678876514433</c:v>
                </c:pt>
                <c:pt idx="131">
                  <c:v>261.29693893937861</c:v>
                </c:pt>
                <c:pt idx="132">
                  <c:v>336.76034569845831</c:v>
                </c:pt>
                <c:pt idx="133">
                  <c:v>282.26220271340651</c:v>
                </c:pt>
                <c:pt idx="134">
                  <c:v>212.9737261823615</c:v>
                </c:pt>
                <c:pt idx="135">
                  <c:v>236.70602545404384</c:v>
                </c:pt>
                <c:pt idx="136">
                  <c:v>202.05776261017419</c:v>
                </c:pt>
                <c:pt idx="137">
                  <c:v>187.19009692087189</c:v>
                </c:pt>
                <c:pt idx="138">
                  <c:v>211.85166053294154</c:v>
                </c:pt>
                <c:pt idx="139">
                  <c:v>198.45965847283503</c:v>
                </c:pt>
                <c:pt idx="140">
                  <c:v>219.85746355172495</c:v>
                </c:pt>
                <c:pt idx="141">
                  <c:v>248.15712174141524</c:v>
                </c:pt>
                <c:pt idx="142">
                  <c:v>261.06209463463165</c:v>
                </c:pt>
                <c:pt idx="143">
                  <c:v>180.86550019492626</c:v>
                </c:pt>
                <c:pt idx="144">
                  <c:v>188.40203429281209</c:v>
                </c:pt>
                <c:pt idx="145">
                  <c:v>177.22860389708268</c:v>
                </c:pt>
                <c:pt idx="146">
                  <c:v>190.32014717077115</c:v>
                </c:pt>
                <c:pt idx="147">
                  <c:v>174.74448830292459</c:v>
                </c:pt>
                <c:pt idx="148">
                  <c:v>243.40368366845428</c:v>
                </c:pt>
                <c:pt idx="149">
                  <c:v>200.73320282257413</c:v>
                </c:pt>
                <c:pt idx="150">
                  <c:v>210.0937191084472</c:v>
                </c:pt>
                <c:pt idx="151">
                  <c:v>213.99812419724739</c:v>
                </c:pt>
                <c:pt idx="152">
                  <c:v>280.1868707927664</c:v>
                </c:pt>
                <c:pt idx="153">
                  <c:v>334.21119895073303</c:v>
                </c:pt>
                <c:pt idx="154">
                  <c:v>307.39641519115054</c:v>
                </c:pt>
                <c:pt idx="155">
                  <c:v>316.6005834157292</c:v>
                </c:pt>
                <c:pt idx="156">
                  <c:v>456.74777954498603</c:v>
                </c:pt>
                <c:pt idx="157">
                  <c:v>563.28670742894019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1B0-4160-858B-6A58EEC4B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41360"/>
        <c:axId val="409848416"/>
      </c:lineChart>
      <c:dateAx>
        <c:axId val="40984136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848416"/>
        <c:crosses val="autoZero"/>
        <c:auto val="1"/>
        <c:lblOffset val="100"/>
        <c:baseTimeUnit val="months"/>
      </c:dateAx>
      <c:valAx>
        <c:axId val="409848416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409841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cap="all" baseline="0">
                <a:latin typeface="Roboto" panose="02000000000000000000" pitchFamily="2" charset="0"/>
              </a:defRPr>
            </a:pPr>
            <a:r>
              <a:rPr lang="pt-BR" sz="1000" b="1" i="0" u="none" strike="noStrike" kern="1200" cap="all" baseline="0">
                <a:solidFill>
                  <a:srgbClr val="000000"/>
                </a:solidFill>
                <a:latin typeface="Roboto" panose="02000000000000000000" pitchFamily="2" charset="0"/>
                <a:ea typeface="Roboto" panose="02000000000000000000" pitchFamily="2" charset="0"/>
              </a:rPr>
              <a:t> ÍNDICE DE COMMODITIES* </a:t>
            </a:r>
            <a:endParaRPr lang="pt-BR" sz="1000" b="1" i="0" cap="all" baseline="0">
              <a:latin typeface="Roboto" panose="02000000000000000000" pitchFamily="2" charset="0"/>
            </a:endParaRPr>
          </a:p>
        </c:rich>
      </c:tx>
      <c:layout>
        <c:manualLayout>
          <c:xMode val="edge"/>
          <c:yMode val="edge"/>
          <c:x val="0.25648616286127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81993377851431"/>
          <c:y val="7.8500551267916205E-2"/>
          <c:w val="0.84993675292456439"/>
          <c:h val="0.76656189276393372"/>
        </c:manualLayout>
      </c:layout>
      <c:lineChart>
        <c:grouping val="standard"/>
        <c:varyColors val="0"/>
        <c:ser>
          <c:idx val="0"/>
          <c:order val="0"/>
          <c:tx>
            <c:strRef>
              <c:f>'Fig 03'!$B$4</c:f>
              <c:strCache>
                <c:ptCount val="1"/>
                <c:pt idx="0">
                  <c:v> Índice de commodities 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'Fig 03'!$A$5:$A$163</c:f>
              <c:numCache>
                <c:formatCode>[$-416]mmm/yy;@</c:formatCode>
                <c:ptCount val="159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  <c:pt idx="142">
                  <c:v>45292</c:v>
                </c:pt>
                <c:pt idx="143">
                  <c:v>45323</c:v>
                </c:pt>
                <c:pt idx="144">
                  <c:v>45352</c:v>
                </c:pt>
                <c:pt idx="145">
                  <c:v>45383</c:v>
                </c:pt>
                <c:pt idx="146">
                  <c:v>45413</c:v>
                </c:pt>
                <c:pt idx="147">
                  <c:v>45444</c:v>
                </c:pt>
                <c:pt idx="148">
                  <c:v>45474</c:v>
                </c:pt>
                <c:pt idx="149">
                  <c:v>45505</c:v>
                </c:pt>
                <c:pt idx="150">
                  <c:v>45536</c:v>
                </c:pt>
                <c:pt idx="151">
                  <c:v>45566</c:v>
                </c:pt>
                <c:pt idx="152">
                  <c:v>45597</c:v>
                </c:pt>
                <c:pt idx="153">
                  <c:v>45627</c:v>
                </c:pt>
                <c:pt idx="154">
                  <c:v>45658</c:v>
                </c:pt>
                <c:pt idx="155">
                  <c:v>45689</c:v>
                </c:pt>
                <c:pt idx="156">
                  <c:v>45717</c:v>
                </c:pt>
                <c:pt idx="157">
                  <c:v>45748</c:v>
                </c:pt>
                <c:pt idx="158">
                  <c:v>45778</c:v>
                </c:pt>
              </c:numCache>
            </c:numRef>
          </c:cat>
          <c:val>
            <c:numRef>
              <c:f>'Fig 03'!$B$5:$B$163</c:f>
              <c:numCache>
                <c:formatCode>#.##0</c:formatCode>
                <c:ptCount val="159"/>
                <c:pt idx="0">
                  <c:v>145.32</c:v>
                </c:pt>
                <c:pt idx="1">
                  <c:v>140.37</c:v>
                </c:pt>
                <c:pt idx="2">
                  <c:v>133.41</c:v>
                </c:pt>
                <c:pt idx="3">
                  <c:v>128.65</c:v>
                </c:pt>
                <c:pt idx="4">
                  <c:v>139.49</c:v>
                </c:pt>
                <c:pt idx="5">
                  <c:v>140.49</c:v>
                </c:pt>
                <c:pt idx="6">
                  <c:v>143.05000000000001</c:v>
                </c:pt>
                <c:pt idx="7">
                  <c:v>141.44</c:v>
                </c:pt>
                <c:pt idx="8">
                  <c:v>140.44999999999999</c:v>
                </c:pt>
                <c:pt idx="9">
                  <c:v>141.63999999999999</c:v>
                </c:pt>
                <c:pt idx="10">
                  <c:v>141.91</c:v>
                </c:pt>
                <c:pt idx="11">
                  <c:v>141.4</c:v>
                </c:pt>
                <c:pt idx="12">
                  <c:v>138.37</c:v>
                </c:pt>
                <c:pt idx="13">
                  <c:v>134.72999999999999</c:v>
                </c:pt>
                <c:pt idx="14">
                  <c:v>132.72999999999999</c:v>
                </c:pt>
                <c:pt idx="15">
                  <c:v>130.51</c:v>
                </c:pt>
                <c:pt idx="16">
                  <c:v>128.52000000000001</c:v>
                </c:pt>
                <c:pt idx="17">
                  <c:v>128.53</c:v>
                </c:pt>
                <c:pt idx="18">
                  <c:v>129.78</c:v>
                </c:pt>
                <c:pt idx="19">
                  <c:v>130.85</c:v>
                </c:pt>
                <c:pt idx="20">
                  <c:v>128.61000000000001</c:v>
                </c:pt>
                <c:pt idx="21">
                  <c:v>129.44999999999999</c:v>
                </c:pt>
                <c:pt idx="22">
                  <c:v>129.97999999999999</c:v>
                </c:pt>
                <c:pt idx="23">
                  <c:v>134.75</c:v>
                </c:pt>
                <c:pt idx="24">
                  <c:v>138.19</c:v>
                </c:pt>
                <c:pt idx="25">
                  <c:v>139.97</c:v>
                </c:pt>
                <c:pt idx="26">
                  <c:v>138.16999999999999</c:v>
                </c:pt>
                <c:pt idx="27">
                  <c:v>136.52000000000001</c:v>
                </c:pt>
                <c:pt idx="28">
                  <c:v>134.93</c:v>
                </c:pt>
                <c:pt idx="29">
                  <c:v>130.88999999999999</c:v>
                </c:pt>
                <c:pt idx="30">
                  <c:v>129.76</c:v>
                </c:pt>
                <c:pt idx="31">
                  <c:v>130.05000000000001</c:v>
                </c:pt>
                <c:pt idx="32">
                  <c:v>130.04</c:v>
                </c:pt>
                <c:pt idx="33">
                  <c:v>125.12</c:v>
                </c:pt>
                <c:pt idx="34">
                  <c:v>119.36</c:v>
                </c:pt>
                <c:pt idx="35">
                  <c:v>116.74</c:v>
                </c:pt>
                <c:pt idx="36">
                  <c:v>113.37</c:v>
                </c:pt>
                <c:pt idx="37">
                  <c:v>113.96</c:v>
                </c:pt>
                <c:pt idx="38">
                  <c:v>114.88</c:v>
                </c:pt>
                <c:pt idx="39">
                  <c:v>113.9</c:v>
                </c:pt>
                <c:pt idx="40">
                  <c:v>113.75</c:v>
                </c:pt>
                <c:pt idx="41">
                  <c:v>109.28</c:v>
                </c:pt>
                <c:pt idx="42">
                  <c:v>107.6</c:v>
                </c:pt>
                <c:pt idx="43">
                  <c:v>109.19</c:v>
                </c:pt>
                <c:pt idx="44">
                  <c:v>106.5</c:v>
                </c:pt>
                <c:pt idx="45">
                  <c:v>105.09</c:v>
                </c:pt>
                <c:pt idx="46">
                  <c:v>103.63</c:v>
                </c:pt>
                <c:pt idx="47">
                  <c:v>104.03</c:v>
                </c:pt>
                <c:pt idx="48">
                  <c:v>105.2</c:v>
                </c:pt>
                <c:pt idx="49">
                  <c:v>105.62</c:v>
                </c:pt>
                <c:pt idx="50">
                  <c:v>107.31</c:v>
                </c:pt>
                <c:pt idx="51">
                  <c:v>111.46</c:v>
                </c:pt>
                <c:pt idx="52">
                  <c:v>110.79</c:v>
                </c:pt>
                <c:pt idx="53">
                  <c:v>110.83</c:v>
                </c:pt>
                <c:pt idx="54">
                  <c:v>111.16</c:v>
                </c:pt>
                <c:pt idx="55">
                  <c:v>113.37</c:v>
                </c:pt>
                <c:pt idx="56">
                  <c:v>114.11</c:v>
                </c:pt>
                <c:pt idx="57">
                  <c:v>116.13</c:v>
                </c:pt>
                <c:pt idx="58">
                  <c:v>118.15</c:v>
                </c:pt>
                <c:pt idx="59">
                  <c:v>117.54</c:v>
                </c:pt>
                <c:pt idx="60">
                  <c:v>114.05</c:v>
                </c:pt>
                <c:pt idx="61">
                  <c:v>113.81</c:v>
                </c:pt>
                <c:pt idx="62">
                  <c:v>113.99</c:v>
                </c:pt>
                <c:pt idx="63">
                  <c:v>110.83</c:v>
                </c:pt>
                <c:pt idx="64">
                  <c:v>112.35</c:v>
                </c:pt>
                <c:pt idx="65">
                  <c:v>111.89</c:v>
                </c:pt>
                <c:pt idx="66">
                  <c:v>114.91</c:v>
                </c:pt>
                <c:pt idx="67">
                  <c:v>116.44</c:v>
                </c:pt>
                <c:pt idx="68">
                  <c:v>119.96</c:v>
                </c:pt>
                <c:pt idx="69">
                  <c:v>117.75</c:v>
                </c:pt>
                <c:pt idx="70">
                  <c:v>121.73</c:v>
                </c:pt>
                <c:pt idx="71">
                  <c:v>120.98</c:v>
                </c:pt>
                <c:pt idx="72">
                  <c:v>117.8</c:v>
                </c:pt>
                <c:pt idx="73">
                  <c:v>117.93</c:v>
                </c:pt>
                <c:pt idx="74">
                  <c:v>120.71</c:v>
                </c:pt>
                <c:pt idx="75">
                  <c:v>119.9</c:v>
                </c:pt>
                <c:pt idx="76">
                  <c:v>117.63</c:v>
                </c:pt>
                <c:pt idx="77">
                  <c:v>115.58</c:v>
                </c:pt>
                <c:pt idx="78">
                  <c:v>116.89</c:v>
                </c:pt>
                <c:pt idx="79">
                  <c:v>120.26</c:v>
                </c:pt>
                <c:pt idx="80">
                  <c:v>116.59</c:v>
                </c:pt>
                <c:pt idx="81">
                  <c:v>113.98</c:v>
                </c:pt>
                <c:pt idx="82">
                  <c:v>114.01</c:v>
                </c:pt>
                <c:pt idx="83">
                  <c:v>115.02</c:v>
                </c:pt>
                <c:pt idx="84">
                  <c:v>114.38</c:v>
                </c:pt>
                <c:pt idx="85">
                  <c:v>114.42</c:v>
                </c:pt>
                <c:pt idx="86">
                  <c:v>109.32</c:v>
                </c:pt>
                <c:pt idx="87">
                  <c:v>107.7</c:v>
                </c:pt>
                <c:pt idx="88">
                  <c:v>109.16</c:v>
                </c:pt>
                <c:pt idx="89">
                  <c:v>102.93</c:v>
                </c:pt>
                <c:pt idx="90">
                  <c:v>105.61</c:v>
                </c:pt>
                <c:pt idx="91">
                  <c:v>108.87</c:v>
                </c:pt>
                <c:pt idx="92">
                  <c:v>112.33</c:v>
                </c:pt>
                <c:pt idx="93">
                  <c:v>114.38</c:v>
                </c:pt>
                <c:pt idx="94">
                  <c:v>114.64</c:v>
                </c:pt>
                <c:pt idx="95">
                  <c:v>108.68</c:v>
                </c:pt>
                <c:pt idx="96">
                  <c:v>92.81</c:v>
                </c:pt>
                <c:pt idx="97">
                  <c:v>86.43</c:v>
                </c:pt>
                <c:pt idx="98">
                  <c:v>91.51</c:v>
                </c:pt>
                <c:pt idx="99">
                  <c:v>94.64</c:v>
                </c:pt>
                <c:pt idx="100">
                  <c:v>99.47</c:v>
                </c:pt>
                <c:pt idx="101">
                  <c:v>105.17</c:v>
                </c:pt>
                <c:pt idx="102">
                  <c:v>107.07</c:v>
                </c:pt>
                <c:pt idx="103">
                  <c:v>108.43</c:v>
                </c:pt>
                <c:pt idx="104">
                  <c:v>112.34</c:v>
                </c:pt>
                <c:pt idx="105">
                  <c:v>116.95</c:v>
                </c:pt>
                <c:pt idx="106">
                  <c:v>124.42</c:v>
                </c:pt>
                <c:pt idx="107">
                  <c:v>131.58000000000001</c:v>
                </c:pt>
                <c:pt idx="108">
                  <c:v>132.87</c:v>
                </c:pt>
                <c:pt idx="109">
                  <c:v>136.47</c:v>
                </c:pt>
                <c:pt idx="110">
                  <c:v>145.09</c:v>
                </c:pt>
                <c:pt idx="111">
                  <c:v>147.02000000000001</c:v>
                </c:pt>
                <c:pt idx="112">
                  <c:v>151.02000000000001</c:v>
                </c:pt>
                <c:pt idx="113">
                  <c:v>153.32</c:v>
                </c:pt>
                <c:pt idx="114">
                  <c:v>156.16</c:v>
                </c:pt>
                <c:pt idx="115">
                  <c:v>165.53</c:v>
                </c:pt>
                <c:pt idx="116">
                  <c:v>164.48</c:v>
                </c:pt>
                <c:pt idx="117">
                  <c:v>160.55000000000001</c:v>
                </c:pt>
                <c:pt idx="118">
                  <c:v>168.92</c:v>
                </c:pt>
                <c:pt idx="119">
                  <c:v>178.54</c:v>
                </c:pt>
                <c:pt idx="120">
                  <c:v>194.52</c:v>
                </c:pt>
                <c:pt idx="121">
                  <c:v>201.43</c:v>
                </c:pt>
                <c:pt idx="122">
                  <c:v>199.34</c:v>
                </c:pt>
                <c:pt idx="123">
                  <c:v>193.83</c:v>
                </c:pt>
                <c:pt idx="124">
                  <c:v>177.85</c:v>
                </c:pt>
                <c:pt idx="125">
                  <c:v>184.29</c:v>
                </c:pt>
                <c:pt idx="126">
                  <c:v>178.54</c:v>
                </c:pt>
                <c:pt idx="127">
                  <c:v>171.83</c:v>
                </c:pt>
                <c:pt idx="128">
                  <c:v>173.24</c:v>
                </c:pt>
                <c:pt idx="129">
                  <c:v>170.37</c:v>
                </c:pt>
                <c:pt idx="130">
                  <c:v>167.31</c:v>
                </c:pt>
                <c:pt idx="131">
                  <c:v>165.51</c:v>
                </c:pt>
                <c:pt idx="132">
                  <c:v>159.69</c:v>
                </c:pt>
                <c:pt idx="133">
                  <c:v>164.9</c:v>
                </c:pt>
                <c:pt idx="134">
                  <c:v>158.44</c:v>
                </c:pt>
                <c:pt idx="135">
                  <c:v>161.43</c:v>
                </c:pt>
                <c:pt idx="136">
                  <c:v>166.23</c:v>
                </c:pt>
                <c:pt idx="137">
                  <c:v>167.38</c:v>
                </c:pt>
                <c:pt idx="138">
                  <c:v>172.38</c:v>
                </c:pt>
                <c:pt idx="139">
                  <c:v>169.77</c:v>
                </c:pt>
                <c:pt idx="140">
                  <c:v>166.43</c:v>
                </c:pt>
                <c:pt idx="141">
                  <c:v>160.03</c:v>
                </c:pt>
                <c:pt idx="142">
                  <c:v>160.77000000000001</c:v>
                </c:pt>
                <c:pt idx="143">
                  <c:v>165.81</c:v>
                </c:pt>
                <c:pt idx="144">
                  <c:v>169.49</c:v>
                </c:pt>
                <c:pt idx="145">
                  <c:v>174.23</c:v>
                </c:pt>
                <c:pt idx="146">
                  <c:v>172.47</c:v>
                </c:pt>
                <c:pt idx="147">
                  <c:v>173.49</c:v>
                </c:pt>
                <c:pt idx="148">
                  <c:v>170.84</c:v>
                </c:pt>
                <c:pt idx="149">
                  <c:v>166.57</c:v>
                </c:pt>
                <c:pt idx="150">
                  <c:v>169.66</c:v>
                </c:pt>
                <c:pt idx="151">
                  <c:v>174.84</c:v>
                </c:pt>
                <c:pt idx="152">
                  <c:v>175.99</c:v>
                </c:pt>
                <c:pt idx="153">
                  <c:v>178.78</c:v>
                </c:pt>
                <c:pt idx="154">
                  <c:v>182.97</c:v>
                </c:pt>
                <c:pt idx="155">
                  <c:v>182.79</c:v>
                </c:pt>
                <c:pt idx="156">
                  <c:v>177.5</c:v>
                </c:pt>
                <c:pt idx="157">
                  <c:v>175.05</c:v>
                </c:pt>
                <c:pt idx="158">
                  <c:v>176.96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1F9-49C9-BA92-B6498413B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41360"/>
        <c:axId val="409848416"/>
      </c:lineChart>
      <c:dateAx>
        <c:axId val="40984136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848416"/>
        <c:crosses val="autoZero"/>
        <c:auto val="1"/>
        <c:lblOffset val="100"/>
        <c:baseTimeUnit val="months"/>
        <c:majorUnit val="6"/>
        <c:majorTimeUnit val="months"/>
      </c:dateAx>
      <c:valAx>
        <c:axId val="409848416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Dez/2005 =100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409841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cap="all" baseline="0">
                <a:latin typeface="Roboto" panose="02000000000000000000" pitchFamily="2" charset="0"/>
              </a:defRPr>
            </a:pPr>
            <a:r>
              <a:rPr lang="pt-BR" sz="1000" b="1" i="0" cap="all" baseline="0">
                <a:latin typeface="Roboto" panose="02000000000000000000" pitchFamily="2" charset="0"/>
              </a:rPr>
              <a:t> TAXA DE CÂMBIO - R$/US$</a:t>
            </a:r>
          </a:p>
        </c:rich>
      </c:tx>
      <c:layout>
        <c:manualLayout>
          <c:xMode val="edge"/>
          <c:yMode val="edge"/>
          <c:x val="0.2405044277014593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75361423533135E-2"/>
          <c:y val="6.5270121278941579E-2"/>
          <c:w val="0.90519312420941145"/>
          <c:h val="0.78155655221171083"/>
        </c:manualLayout>
      </c:layout>
      <c:lineChart>
        <c:grouping val="standard"/>
        <c:varyColors val="0"/>
        <c:ser>
          <c:idx val="0"/>
          <c:order val="0"/>
          <c:tx>
            <c:strRef>
              <c:f>'Fig 03'!$C$4</c:f>
              <c:strCache>
                <c:ptCount val="1"/>
                <c:pt idx="0">
                  <c:v>Taxa de Câmbio</c:v>
                </c:pt>
              </c:strCache>
            </c:strRef>
          </c:tx>
          <c:spPr>
            <a:ln w="22225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'Fig 03'!$A$5:$A$163</c:f>
              <c:numCache>
                <c:formatCode>[$-416]mmm/yy;@</c:formatCode>
                <c:ptCount val="159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  <c:pt idx="142">
                  <c:v>45292</c:v>
                </c:pt>
                <c:pt idx="143">
                  <c:v>45323</c:v>
                </c:pt>
                <c:pt idx="144">
                  <c:v>45352</c:v>
                </c:pt>
                <c:pt idx="145">
                  <c:v>45383</c:v>
                </c:pt>
                <c:pt idx="146">
                  <c:v>45413</c:v>
                </c:pt>
                <c:pt idx="147">
                  <c:v>45444</c:v>
                </c:pt>
                <c:pt idx="148">
                  <c:v>45474</c:v>
                </c:pt>
                <c:pt idx="149">
                  <c:v>45505</c:v>
                </c:pt>
                <c:pt idx="150">
                  <c:v>45536</c:v>
                </c:pt>
                <c:pt idx="151">
                  <c:v>45566</c:v>
                </c:pt>
                <c:pt idx="152">
                  <c:v>45597</c:v>
                </c:pt>
                <c:pt idx="153">
                  <c:v>45627</c:v>
                </c:pt>
                <c:pt idx="154">
                  <c:v>45658</c:v>
                </c:pt>
                <c:pt idx="155">
                  <c:v>45689</c:v>
                </c:pt>
                <c:pt idx="156">
                  <c:v>45717</c:v>
                </c:pt>
                <c:pt idx="157">
                  <c:v>45748</c:v>
                </c:pt>
                <c:pt idx="158">
                  <c:v>45778</c:v>
                </c:pt>
              </c:numCache>
            </c:numRef>
          </c:cat>
          <c:val>
            <c:numRef>
              <c:f>'Fig 03'!$C$5:$C$163</c:f>
              <c:numCache>
                <c:formatCode>#,##0.00</c:formatCode>
                <c:ptCount val="159"/>
                <c:pt idx="0">
                  <c:v>1.8221000000000001</c:v>
                </c:pt>
                <c:pt idx="1">
                  <c:v>1.8917999999999999</c:v>
                </c:pt>
                <c:pt idx="2">
                  <c:v>2.0223</c:v>
                </c:pt>
                <c:pt idx="3">
                  <c:v>2.0213000000000001</c:v>
                </c:pt>
                <c:pt idx="4">
                  <c:v>2.0499000000000001</c:v>
                </c:pt>
                <c:pt idx="5">
                  <c:v>2.0371999999999999</c:v>
                </c:pt>
                <c:pt idx="6">
                  <c:v>2.0306000000000002</c:v>
                </c:pt>
                <c:pt idx="7">
                  <c:v>2.0312999999999999</c:v>
                </c:pt>
                <c:pt idx="8">
                  <c:v>2.1074000000000002</c:v>
                </c:pt>
                <c:pt idx="9">
                  <c:v>2.0434999999999999</c:v>
                </c:pt>
                <c:pt idx="10">
                  <c:v>1.9883</c:v>
                </c:pt>
                <c:pt idx="11">
                  <c:v>1.9754</c:v>
                </c:pt>
                <c:pt idx="12">
                  <c:v>2.0137999999999998</c:v>
                </c:pt>
                <c:pt idx="13">
                  <c:v>2.0017</c:v>
                </c:pt>
                <c:pt idx="14">
                  <c:v>2.1318999999999999</c:v>
                </c:pt>
                <c:pt idx="15">
                  <c:v>2.2155999999999998</c:v>
                </c:pt>
                <c:pt idx="16">
                  <c:v>2.2902999999999998</c:v>
                </c:pt>
                <c:pt idx="17">
                  <c:v>2.3725000000000001</c:v>
                </c:pt>
                <c:pt idx="18">
                  <c:v>2.23</c:v>
                </c:pt>
                <c:pt idx="19">
                  <c:v>2.2025999999999999</c:v>
                </c:pt>
                <c:pt idx="20">
                  <c:v>2.3249</c:v>
                </c:pt>
                <c:pt idx="21">
                  <c:v>2.3426</c:v>
                </c:pt>
                <c:pt idx="22">
                  <c:v>2.4262999999999999</c:v>
                </c:pt>
                <c:pt idx="23">
                  <c:v>2.3334000000000001</c:v>
                </c:pt>
                <c:pt idx="24">
                  <c:v>2.2629999999999999</c:v>
                </c:pt>
                <c:pt idx="25">
                  <c:v>2.2360000000000002</c:v>
                </c:pt>
                <c:pt idx="26">
                  <c:v>2.2389999999999999</c:v>
                </c:pt>
                <c:pt idx="27">
                  <c:v>2.2025000000000001</c:v>
                </c:pt>
                <c:pt idx="28">
                  <c:v>2.2673999999999999</c:v>
                </c:pt>
                <c:pt idx="29">
                  <c:v>2.2395999999999998</c:v>
                </c:pt>
                <c:pt idx="30">
                  <c:v>2.4510000000000001</c:v>
                </c:pt>
                <c:pt idx="31">
                  <c:v>2.4441999999999999</c:v>
                </c:pt>
                <c:pt idx="32">
                  <c:v>2.5600999999999998</c:v>
                </c:pt>
                <c:pt idx="33">
                  <c:v>2.6562000000000001</c:v>
                </c:pt>
                <c:pt idx="34">
                  <c:v>2.6623000000000001</c:v>
                </c:pt>
                <c:pt idx="35">
                  <c:v>2.8782000000000001</c:v>
                </c:pt>
                <c:pt idx="36">
                  <c:v>3.2080000000000002</c:v>
                </c:pt>
                <c:pt idx="37">
                  <c:v>2.9935999999999998</c:v>
                </c:pt>
                <c:pt idx="38">
                  <c:v>3.1787999999999998</c:v>
                </c:pt>
                <c:pt idx="39">
                  <c:v>3.1025999999999998</c:v>
                </c:pt>
                <c:pt idx="40">
                  <c:v>3.3940000000000001</c:v>
                </c:pt>
                <c:pt idx="41">
                  <c:v>3.6467000000000001</c:v>
                </c:pt>
                <c:pt idx="42">
                  <c:v>3.9729000000000001</c:v>
                </c:pt>
                <c:pt idx="43">
                  <c:v>3.8589000000000002</c:v>
                </c:pt>
                <c:pt idx="44">
                  <c:v>3.8506</c:v>
                </c:pt>
                <c:pt idx="45">
                  <c:v>3.9047999999999998</c:v>
                </c:pt>
                <c:pt idx="46">
                  <c:v>4.0427999999999997</c:v>
                </c:pt>
                <c:pt idx="47">
                  <c:v>3.9796</c:v>
                </c:pt>
                <c:pt idx="48">
                  <c:v>3.5589</c:v>
                </c:pt>
                <c:pt idx="49">
                  <c:v>3.4508000000000001</c:v>
                </c:pt>
                <c:pt idx="50">
                  <c:v>3.5951</c:v>
                </c:pt>
                <c:pt idx="51">
                  <c:v>3.2098</c:v>
                </c:pt>
                <c:pt idx="52">
                  <c:v>3.2389999999999999</c:v>
                </c:pt>
                <c:pt idx="53">
                  <c:v>3.2403</c:v>
                </c:pt>
                <c:pt idx="54">
                  <c:v>3.2462</c:v>
                </c:pt>
                <c:pt idx="55">
                  <c:v>3.1810999999999998</c:v>
                </c:pt>
                <c:pt idx="56">
                  <c:v>3.3967000000000001</c:v>
                </c:pt>
                <c:pt idx="57">
                  <c:v>3.2591000000000001</c:v>
                </c:pt>
                <c:pt idx="58">
                  <c:v>3.1269999999999998</c:v>
                </c:pt>
                <c:pt idx="59">
                  <c:v>3.0992999999999999</c:v>
                </c:pt>
                <c:pt idx="60">
                  <c:v>3.1684000000000001</c:v>
                </c:pt>
                <c:pt idx="61">
                  <c:v>3.1983999999999999</c:v>
                </c:pt>
                <c:pt idx="62">
                  <c:v>3.2437</c:v>
                </c:pt>
                <c:pt idx="63">
                  <c:v>3.3081999999999998</c:v>
                </c:pt>
                <c:pt idx="64">
                  <c:v>3.1307</c:v>
                </c:pt>
                <c:pt idx="65">
                  <c:v>3.1471</c:v>
                </c:pt>
                <c:pt idx="66">
                  <c:v>3.1680000000000001</c:v>
                </c:pt>
                <c:pt idx="67">
                  <c:v>3.2768999999999999</c:v>
                </c:pt>
                <c:pt idx="68">
                  <c:v>3.2616000000000001</c:v>
                </c:pt>
                <c:pt idx="69">
                  <c:v>3.3079999999999998</c:v>
                </c:pt>
                <c:pt idx="70">
                  <c:v>3.1623999999999999</c:v>
                </c:pt>
                <c:pt idx="71">
                  <c:v>3.2448999999999999</c:v>
                </c:pt>
                <c:pt idx="72">
                  <c:v>3.3237999999999999</c:v>
                </c:pt>
                <c:pt idx="73">
                  <c:v>3.4811000000000001</c:v>
                </c:pt>
                <c:pt idx="74">
                  <c:v>3.7370000000000001</c:v>
                </c:pt>
                <c:pt idx="75">
                  <c:v>3.8557999999999999</c:v>
                </c:pt>
                <c:pt idx="76">
                  <c:v>3.7549000000000001</c:v>
                </c:pt>
                <c:pt idx="77">
                  <c:v>4.1353</c:v>
                </c:pt>
                <c:pt idx="78">
                  <c:v>4.0038999999999998</c:v>
                </c:pt>
                <c:pt idx="79">
                  <c:v>3.7176999999999998</c:v>
                </c:pt>
                <c:pt idx="80">
                  <c:v>3.8633000000000002</c:v>
                </c:pt>
                <c:pt idx="81">
                  <c:v>3.8748</c:v>
                </c:pt>
                <c:pt idx="82">
                  <c:v>3.6518999999999999</c:v>
                </c:pt>
                <c:pt idx="83">
                  <c:v>3.7385000000000002</c:v>
                </c:pt>
                <c:pt idx="84">
                  <c:v>3.8967000000000001</c:v>
                </c:pt>
                <c:pt idx="85">
                  <c:v>3.9453</c:v>
                </c:pt>
                <c:pt idx="86">
                  <c:v>3.9407000000000001</c:v>
                </c:pt>
                <c:pt idx="87">
                  <c:v>3.8321999999999998</c:v>
                </c:pt>
                <c:pt idx="88">
                  <c:v>3.7648999999999999</c:v>
                </c:pt>
                <c:pt idx="89">
                  <c:v>4.1384999999999996</c:v>
                </c:pt>
                <c:pt idx="90">
                  <c:v>4.1643999999999997</c:v>
                </c:pt>
                <c:pt idx="91">
                  <c:v>4.0041000000000002</c:v>
                </c:pt>
                <c:pt idx="92">
                  <c:v>4.2240000000000002</c:v>
                </c:pt>
                <c:pt idx="93">
                  <c:v>4.0307000000000004</c:v>
                </c:pt>
                <c:pt idx="94">
                  <c:v>4.2694999999999999</c:v>
                </c:pt>
                <c:pt idx="95">
                  <c:v>4.4987000000000004</c:v>
                </c:pt>
                <c:pt idx="96">
                  <c:v>5.1986999999999997</c:v>
                </c:pt>
                <c:pt idx="97">
                  <c:v>5.4269999999999996</c:v>
                </c:pt>
                <c:pt idx="98">
                  <c:v>5.4263000000000003</c:v>
                </c:pt>
                <c:pt idx="99">
                  <c:v>5.476</c:v>
                </c:pt>
                <c:pt idx="100">
                  <c:v>5.2032999999999996</c:v>
                </c:pt>
                <c:pt idx="101">
                  <c:v>5.4713000000000003</c:v>
                </c:pt>
                <c:pt idx="102">
                  <c:v>5.6406999999999998</c:v>
                </c:pt>
                <c:pt idx="103">
                  <c:v>5.7717999999999998</c:v>
                </c:pt>
                <c:pt idx="104">
                  <c:v>5.3316999999999997</c:v>
                </c:pt>
                <c:pt idx="105">
                  <c:v>5.1966999999999999</c:v>
                </c:pt>
                <c:pt idx="106">
                  <c:v>5.4759000000000002</c:v>
                </c:pt>
                <c:pt idx="107">
                  <c:v>5.5301999999999998</c:v>
                </c:pt>
                <c:pt idx="108">
                  <c:v>5.6973000000000003</c:v>
                </c:pt>
                <c:pt idx="109">
                  <c:v>5.4036</c:v>
                </c:pt>
                <c:pt idx="110">
                  <c:v>5.2321999999999997</c:v>
                </c:pt>
                <c:pt idx="111">
                  <c:v>5.0022000000000002</c:v>
                </c:pt>
                <c:pt idx="112">
                  <c:v>5.1215999999999999</c:v>
                </c:pt>
                <c:pt idx="113">
                  <c:v>5.1433</c:v>
                </c:pt>
                <c:pt idx="114">
                  <c:v>5.4394</c:v>
                </c:pt>
                <c:pt idx="115">
                  <c:v>5.6429999999999998</c:v>
                </c:pt>
                <c:pt idx="116">
                  <c:v>5.6199000000000003</c:v>
                </c:pt>
                <c:pt idx="117">
                  <c:v>5.5804999999999998</c:v>
                </c:pt>
                <c:pt idx="118">
                  <c:v>5.3574000000000002</c:v>
                </c:pt>
                <c:pt idx="119">
                  <c:v>5.1394000000000002</c:v>
                </c:pt>
                <c:pt idx="120">
                  <c:v>4.7378</c:v>
                </c:pt>
                <c:pt idx="121">
                  <c:v>4.9191000000000003</c:v>
                </c:pt>
                <c:pt idx="122">
                  <c:v>4.7289000000000003</c:v>
                </c:pt>
                <c:pt idx="123">
                  <c:v>5.2380000000000004</c:v>
                </c:pt>
                <c:pt idx="124">
                  <c:v>5.1883999999999997</c:v>
                </c:pt>
                <c:pt idx="125">
                  <c:v>5.1790000000000003</c:v>
                </c:pt>
                <c:pt idx="126">
                  <c:v>5.4066000000000001</c:v>
                </c:pt>
                <c:pt idx="127">
                  <c:v>5.2569999999999997</c:v>
                </c:pt>
                <c:pt idx="128">
                  <c:v>5.2941000000000003</c:v>
                </c:pt>
                <c:pt idx="129">
                  <c:v>5.2176999999999998</c:v>
                </c:pt>
                <c:pt idx="130">
                  <c:v>5.0993000000000004</c:v>
                </c:pt>
                <c:pt idx="131">
                  <c:v>5.2077999999999998</c:v>
                </c:pt>
                <c:pt idx="132">
                  <c:v>5.0804</c:v>
                </c:pt>
                <c:pt idx="133">
                  <c:v>5.0007000000000001</c:v>
                </c:pt>
                <c:pt idx="134">
                  <c:v>5.0959000000000003</c:v>
                </c:pt>
                <c:pt idx="135">
                  <c:v>4.8192000000000004</c:v>
                </c:pt>
                <c:pt idx="136">
                  <c:v>4.7415000000000003</c:v>
                </c:pt>
                <c:pt idx="137">
                  <c:v>4.9218999999999999</c:v>
                </c:pt>
                <c:pt idx="138">
                  <c:v>5.0076000000000001</c:v>
                </c:pt>
                <c:pt idx="139">
                  <c:v>5.0575000000000001</c:v>
                </c:pt>
                <c:pt idx="140">
                  <c:v>4.9355000000000002</c:v>
                </c:pt>
                <c:pt idx="141">
                  <c:v>4.8413000000000004</c:v>
                </c:pt>
                <c:pt idx="142">
                  <c:v>4.9535</c:v>
                </c:pt>
                <c:pt idx="143">
                  <c:v>4.9832999999999998</c:v>
                </c:pt>
                <c:pt idx="144">
                  <c:v>4.9962</c:v>
                </c:pt>
                <c:pt idx="145">
                  <c:v>5.1718000000000002</c:v>
                </c:pt>
                <c:pt idx="146">
                  <c:v>5.2416</c:v>
                </c:pt>
                <c:pt idx="147">
                  <c:v>5.5589000000000004</c:v>
                </c:pt>
                <c:pt idx="148">
                  <c:v>5.6620999999999997</c:v>
                </c:pt>
                <c:pt idx="149">
                  <c:v>5.6562000000000001</c:v>
                </c:pt>
                <c:pt idx="150">
                  <c:v>5.4481000000000002</c:v>
                </c:pt>
                <c:pt idx="151">
                  <c:v>5.7778999999999998</c:v>
                </c:pt>
                <c:pt idx="152">
                  <c:v>6.0534999999999997</c:v>
                </c:pt>
                <c:pt idx="153">
                  <c:v>6.1923000000000004</c:v>
                </c:pt>
                <c:pt idx="154" formatCode="#.##0">
                  <c:v>5.8300999999999998</c:v>
                </c:pt>
                <c:pt idx="155" formatCode="#.##0">
                  <c:v>5.8487999999999998</c:v>
                </c:pt>
                <c:pt idx="156" formatCode="#.##0">
                  <c:v>5.7422000000000004</c:v>
                </c:pt>
                <c:pt idx="157" formatCode="#.##0">
                  <c:v>5.6608000000000001</c:v>
                </c:pt>
                <c:pt idx="158" formatCode="#.##0">
                  <c:v>5.7087000000000003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058-4B85-99CF-DC1129D4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41360"/>
        <c:axId val="409848416"/>
      </c:lineChart>
      <c:dateAx>
        <c:axId val="40984136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848416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40984841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crossAx val="4098413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DECOMPOSIÇÃO DA TAXA DE CRESCIMENTO DO PIB POTENCIAL (P.P.)</a:t>
            </a:r>
          </a:p>
        </c:rich>
      </c:tx>
      <c:layout>
        <c:manualLayout>
          <c:xMode val="edge"/>
          <c:yMode val="edge"/>
          <c:x val="0.15045601851847823"/>
          <c:y val="1.4111111111111111E-2"/>
        </c:manualLayout>
      </c:layout>
      <c:overlay val="0"/>
    </c:title>
    <c:autoTitleDeleted val="0"/>
    <c:plotArea>
      <c:layout>
        <c:manualLayout>
          <c:xMode val="edge"/>
          <c:yMode val="edge"/>
          <c:x val="2.2168209876543212E-3"/>
          <c:y val="6.4009999999999997E-2"/>
          <c:w val="0.97820277777777775"/>
          <c:h val="0.8679027777777031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 04'!$C$4</c:f>
              <c:strCache>
                <c:ptCount val="1"/>
                <c:pt idx="0">
                  <c:v>PTF*</c:v>
                </c:pt>
              </c:strCache>
            </c:strRef>
          </c:tx>
          <c:invertIfNegative val="0"/>
          <c:cat>
            <c:strRef>
              <c:f>'Fig 04'!$A$5:$A$10</c:f>
              <c:strCache>
                <c:ptCount val="6"/>
                <c:pt idx="0">
                  <c:v>25 anos (99-23)</c:v>
                </c:pt>
                <c:pt idx="1">
                  <c:v>20 anos (04-23)</c:v>
                </c:pt>
                <c:pt idx="2">
                  <c:v>15 anos (09-23)</c:v>
                </c:pt>
                <c:pt idx="3">
                  <c:v>10 anos (14-23)</c:v>
                </c:pt>
                <c:pt idx="4">
                  <c:v>5 anos (19-23)</c:v>
                </c:pt>
                <c:pt idx="5">
                  <c:v>2027-2035</c:v>
                </c:pt>
              </c:strCache>
            </c:strRef>
          </c:cat>
          <c:val>
            <c:numRef>
              <c:f>'Fig 04'!$C$5:$C$10</c:f>
              <c:numCache>
                <c:formatCode>0.0%</c:formatCode>
                <c:ptCount val="6"/>
                <c:pt idx="0">
                  <c:v>6.3147867766153443E-3</c:v>
                </c:pt>
                <c:pt idx="1">
                  <c:v>8.3165140002150473E-3</c:v>
                </c:pt>
                <c:pt idx="2">
                  <c:v>5.532071074811018E-3</c:v>
                </c:pt>
                <c:pt idx="3">
                  <c:v>6.7669716432594562E-4</c:v>
                </c:pt>
                <c:pt idx="4">
                  <c:v>6.2180895908481304E-4</c:v>
                </c:pt>
                <c:pt idx="5">
                  <c:v>7.6758267999919028E-3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F-4A08-A908-E3598E2A0DC4}"/>
            </c:ext>
          </c:extLst>
        </c:ser>
        <c:ser>
          <c:idx val="1"/>
          <c:order val="2"/>
          <c:tx>
            <c:strRef>
              <c:f>'Fig 04'!$D$4</c:f>
              <c:strCache>
                <c:ptCount val="1"/>
                <c:pt idx="0">
                  <c:v>K*</c:v>
                </c:pt>
              </c:strCache>
            </c:strRef>
          </c:tx>
          <c:invertIfNegative val="0"/>
          <c:cat>
            <c:strRef>
              <c:f>'Fig 04'!$A$5:$A$10</c:f>
              <c:strCache>
                <c:ptCount val="6"/>
                <c:pt idx="0">
                  <c:v>25 anos (99-23)</c:v>
                </c:pt>
                <c:pt idx="1">
                  <c:v>20 anos (04-23)</c:v>
                </c:pt>
                <c:pt idx="2">
                  <c:v>15 anos (09-23)</c:v>
                </c:pt>
                <c:pt idx="3">
                  <c:v>10 anos (14-23)</c:v>
                </c:pt>
                <c:pt idx="4">
                  <c:v>5 anos (19-23)</c:v>
                </c:pt>
                <c:pt idx="5">
                  <c:v>2027-2035</c:v>
                </c:pt>
              </c:strCache>
            </c:strRef>
          </c:cat>
          <c:val>
            <c:numRef>
              <c:f>'Fig 04'!$D$5:$D$10</c:f>
              <c:numCache>
                <c:formatCode>0.0%</c:formatCode>
                <c:ptCount val="6"/>
                <c:pt idx="0">
                  <c:v>6.2368399399779229E-3</c:v>
                </c:pt>
                <c:pt idx="1">
                  <c:v>6.0471055096881447E-3</c:v>
                </c:pt>
                <c:pt idx="2">
                  <c:v>4.6173376874743431E-3</c:v>
                </c:pt>
                <c:pt idx="3">
                  <c:v>1.2888363182654849E-3</c:v>
                </c:pt>
                <c:pt idx="4">
                  <c:v>5.8951861998590262E-3</c:v>
                </c:pt>
                <c:pt idx="5">
                  <c:v>1.0564199416319831E-2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F-4A08-A908-E3598E2A0DC4}"/>
            </c:ext>
          </c:extLst>
        </c:ser>
        <c:ser>
          <c:idx val="2"/>
          <c:order val="3"/>
          <c:tx>
            <c:strRef>
              <c:f>'Fig 04'!$E$4</c:f>
              <c:strCache>
                <c:ptCount val="1"/>
                <c:pt idx="0">
                  <c:v>L*</c:v>
                </c:pt>
              </c:strCache>
            </c:strRef>
          </c:tx>
          <c:invertIfNegative val="0"/>
          <c:cat>
            <c:strRef>
              <c:f>'Fig 04'!$A$5:$A$10</c:f>
              <c:strCache>
                <c:ptCount val="6"/>
                <c:pt idx="0">
                  <c:v>25 anos (99-23)</c:v>
                </c:pt>
                <c:pt idx="1">
                  <c:v>20 anos (04-23)</c:v>
                </c:pt>
                <c:pt idx="2">
                  <c:v>15 anos (09-23)</c:v>
                </c:pt>
                <c:pt idx="3">
                  <c:v>10 anos (14-23)</c:v>
                </c:pt>
                <c:pt idx="4">
                  <c:v>5 anos (19-23)</c:v>
                </c:pt>
                <c:pt idx="5">
                  <c:v>2027-2035</c:v>
                </c:pt>
              </c:strCache>
            </c:strRef>
          </c:cat>
          <c:val>
            <c:numRef>
              <c:f>'Fig 04'!$E$5:$E$10</c:f>
              <c:numCache>
                <c:formatCode>0.0%</c:formatCode>
                <c:ptCount val="6"/>
                <c:pt idx="0">
                  <c:v>9.0825396129264203E-3</c:v>
                </c:pt>
                <c:pt idx="1">
                  <c:v>7.1160433330236909E-3</c:v>
                </c:pt>
                <c:pt idx="2">
                  <c:v>4.9114367502352428E-3</c:v>
                </c:pt>
                <c:pt idx="3">
                  <c:v>4.5197096406488059E-3</c:v>
                </c:pt>
                <c:pt idx="4">
                  <c:v>9.0760407769815647E-3</c:v>
                </c:pt>
                <c:pt idx="5">
                  <c:v>4.2278092446980326E-3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F-4A08-A908-E3598E2A0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193864"/>
        <c:axId val="704195824"/>
      </c:barChart>
      <c:lineChart>
        <c:grouping val="standard"/>
        <c:varyColors val="0"/>
        <c:ser>
          <c:idx val="3"/>
          <c:order val="0"/>
          <c:tx>
            <c:strRef>
              <c:f>'Fig 04'!$B$4</c:f>
              <c:strCache>
                <c:ptCount val="1"/>
                <c:pt idx="0">
                  <c:v>PIB*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6.0215067358692177E-2"/>
                  <c:y val="-7.117435063212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F-4A08-A908-E3598E2A0DC4}"/>
                </c:ext>
              </c:extLst>
            </c:dLbl>
            <c:dLbl>
              <c:idx val="1"/>
              <c:layout>
                <c:manualLayout>
                  <c:x val="-5.7347683198754426E-2"/>
                  <c:y val="-7.117435063212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AF-4A08-A908-E3598E2A0DC4}"/>
                </c:ext>
              </c:extLst>
            </c:dLbl>
            <c:dLbl>
              <c:idx val="2"/>
              <c:layout>
                <c:manualLayout>
                  <c:x val="-5.734768319875453E-2"/>
                  <c:y val="-8.066426404974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AF-4A08-A908-E3598E2A0DC4}"/>
                </c:ext>
              </c:extLst>
            </c:dLbl>
            <c:dLbl>
              <c:idx val="3"/>
              <c:layout>
                <c:manualLayout>
                  <c:x val="-4.8745530718941263E-2"/>
                  <c:y val="-6.6429393923317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AF-4A08-A908-E3598E2A0DC4}"/>
                </c:ext>
              </c:extLst>
            </c:dLbl>
            <c:dLbl>
              <c:idx val="4"/>
              <c:layout>
                <c:manualLayout>
                  <c:x val="-4.6001797591551048E-2"/>
                  <c:y val="-8.063063582932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AF-4A08-A908-E3598E2A0DC4}"/>
                </c:ext>
              </c:extLst>
            </c:dLbl>
            <c:dLbl>
              <c:idx val="5"/>
              <c:layout>
                <c:manualLayout>
                  <c:x val="-6.0215067358692045E-2"/>
                  <c:y val="-7.1174350632125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AF-4A08-A908-E3598E2A0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04'!$A$5:$A$10</c:f>
              <c:strCache>
                <c:ptCount val="6"/>
                <c:pt idx="0">
                  <c:v>25 anos (99-23)</c:v>
                </c:pt>
                <c:pt idx="1">
                  <c:v>20 anos (04-23)</c:v>
                </c:pt>
                <c:pt idx="2">
                  <c:v>15 anos (09-23)</c:v>
                </c:pt>
                <c:pt idx="3">
                  <c:v>10 anos (14-23)</c:v>
                </c:pt>
                <c:pt idx="4">
                  <c:v>5 anos (19-23)</c:v>
                </c:pt>
                <c:pt idx="5">
                  <c:v>2027-2035</c:v>
                </c:pt>
              </c:strCache>
            </c:strRef>
          </c:cat>
          <c:val>
            <c:numRef>
              <c:f>'Fig 04'!$B$5:$B$10</c:f>
              <c:numCache>
                <c:formatCode>0.0%</c:formatCode>
                <c:ptCount val="6"/>
                <c:pt idx="0">
                  <c:v>2.1960057844267356E-2</c:v>
                </c:pt>
                <c:pt idx="1">
                  <c:v>2.1640398450935017E-2</c:v>
                </c:pt>
                <c:pt idx="2">
                  <c:v>1.5389457770707216E-2</c:v>
                </c:pt>
                <c:pt idx="3">
                  <c:v>6.972762072102956E-3</c:v>
                </c:pt>
                <c:pt idx="4">
                  <c:v>1.5493191981523768E-2</c:v>
                </c:pt>
                <c:pt idx="5">
                  <c:v>2.2468279325213114E-2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AF-4A08-A908-E3598E2A0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193864"/>
        <c:axId val="704195824"/>
      </c:lineChart>
      <c:catAx>
        <c:axId val="70419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04195824"/>
        <c:crosses val="autoZero"/>
        <c:auto val="1"/>
        <c:lblAlgn val="ctr"/>
        <c:lblOffset val="100"/>
        <c:noMultiLvlLbl val="0"/>
      </c:catAx>
      <c:valAx>
        <c:axId val="704195824"/>
        <c:scaling>
          <c:orientation val="minMax"/>
          <c:max val="4.5000000000000012E-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0419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879120407042334"/>
          <c:y val="0.21999972512537327"/>
          <c:w val="0.30367033324463877"/>
          <c:h val="8.181872323790093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COMPARATIVO ENTRE AS PROJEÇÕES DE RECEITA LÍQUIDA/PIB - CENÁRIOS BASE, OTIMISTA E PESSIMISTA (% DO PIB)</a:t>
            </a:r>
          </a:p>
        </c:rich>
      </c:tx>
      <c:layout>
        <c:manualLayout>
          <c:xMode val="edge"/>
          <c:yMode val="edge"/>
          <c:x val="0.11514398148144114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856018518518514E-2"/>
          <c:y val="0.12157611111111111"/>
          <c:w val="0.91770478395061728"/>
          <c:h val="0.70304722222222227"/>
        </c:manualLayout>
      </c:layout>
      <c:lineChart>
        <c:grouping val="standard"/>
        <c:varyColors val="0"/>
        <c:ser>
          <c:idx val="2"/>
          <c:order val="0"/>
          <c:tx>
            <c:strRef>
              <c:f>'Fig 05'!$B$4</c:f>
              <c:strCache>
                <c:ptCount val="1"/>
                <c:pt idx="0">
                  <c:v>Base 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'Fig 05'!$A$5:$A$39</c:f>
              <c:numCache>
                <c:formatCode>General</c:formatCode>
                <c:ptCount val="3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</c:numCache>
            </c:numRef>
          </c:cat>
          <c:val>
            <c:numRef>
              <c:f>'Fig 05'!$B$5:$B$39</c:f>
              <c:numCache>
                <c:formatCode>0.00%</c:formatCode>
                <c:ptCount val="35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0.18233227944507291</c:v>
                </c:pt>
                <c:pt idx="20">
                  <c:v>0.15826042946056776</c:v>
                </c:pt>
                <c:pt idx="21">
                  <c:v>0.17521948109964286</c:v>
                </c:pt>
                <c:pt idx="22">
                  <c:v>0.18414296529423824</c:v>
                </c:pt>
                <c:pt idx="23">
                  <c:v>0.17375155534690062</c:v>
                </c:pt>
                <c:pt idx="24">
                  <c:v>0.18406479124073952</c:v>
                </c:pt>
                <c:pt idx="25">
                  <c:v>0.18270942549877947</c:v>
                </c:pt>
                <c:pt idx="26">
                  <c:v>0.18188630100187733</c:v>
                </c:pt>
                <c:pt idx="27">
                  <c:v>0.18141276747343671</c:v>
                </c:pt>
                <c:pt idx="28">
                  <c:v>0.18097789547996168</c:v>
                </c:pt>
                <c:pt idx="29">
                  <c:v>0.179597319206903</c:v>
                </c:pt>
                <c:pt idx="30">
                  <c:v>0.17894918821253883</c:v>
                </c:pt>
                <c:pt idx="31">
                  <c:v>0.17839660344398803</c:v>
                </c:pt>
                <c:pt idx="32">
                  <c:v>0.17799982958004143</c:v>
                </c:pt>
                <c:pt idx="33">
                  <c:v>0.17763134568055569</c:v>
                </c:pt>
                <c:pt idx="34">
                  <c:v>0.17728578619413662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0-4654-9AAD-8A4D73B7E8D3}"/>
            </c:ext>
          </c:extLst>
        </c:ser>
        <c:ser>
          <c:idx val="0"/>
          <c:order val="1"/>
          <c:tx>
            <c:strRef>
              <c:f>'Fig 05'!$C$4</c:f>
              <c:strCache>
                <c:ptCount val="1"/>
                <c:pt idx="0">
                  <c:v>Otimista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'Fig 05'!$A$5:$A$39</c:f>
              <c:numCache>
                <c:formatCode>General</c:formatCode>
                <c:ptCount val="3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</c:numCache>
            </c:numRef>
          </c:cat>
          <c:val>
            <c:numRef>
              <c:f>'Fig 05'!$C$5:$C$39</c:f>
              <c:numCache>
                <c:formatCode>0.00%</c:formatCode>
                <c:ptCount val="35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0.18233227944507291</c:v>
                </c:pt>
                <c:pt idx="20">
                  <c:v>0.15826042946056776</c:v>
                </c:pt>
                <c:pt idx="21">
                  <c:v>0.17521948109964286</c:v>
                </c:pt>
                <c:pt idx="22">
                  <c:v>0.18414296529423824</c:v>
                </c:pt>
                <c:pt idx="23">
                  <c:v>0.17375155534690062</c:v>
                </c:pt>
                <c:pt idx="24">
                  <c:v>0.18406479124073952</c:v>
                </c:pt>
                <c:pt idx="25">
                  <c:v>0.18433646010377844</c:v>
                </c:pt>
                <c:pt idx="26">
                  <c:v>0.18507904676458045</c:v>
                </c:pt>
                <c:pt idx="27">
                  <c:v>0.1857246199580776</c:v>
                </c:pt>
                <c:pt idx="28">
                  <c:v>0.18641662061156522</c:v>
                </c:pt>
                <c:pt idx="29">
                  <c:v>0.1861949932771963</c:v>
                </c:pt>
                <c:pt idx="30">
                  <c:v>0.18542817365290482</c:v>
                </c:pt>
                <c:pt idx="31">
                  <c:v>0.18478234443467834</c:v>
                </c:pt>
                <c:pt idx="32">
                  <c:v>0.18430172974858522</c:v>
                </c:pt>
                <c:pt idx="33">
                  <c:v>0.1838593595291946</c:v>
                </c:pt>
                <c:pt idx="34">
                  <c:v>0.18344827435978978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0-4654-9AAD-8A4D73B7E8D3}"/>
            </c:ext>
          </c:extLst>
        </c:ser>
        <c:ser>
          <c:idx val="1"/>
          <c:order val="2"/>
          <c:tx>
            <c:strRef>
              <c:f>'Fig 05'!$D$4</c:f>
              <c:strCache>
                <c:ptCount val="1"/>
                <c:pt idx="0">
                  <c:v>Pessimista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'Fig 05'!$A$5:$A$39</c:f>
              <c:numCache>
                <c:formatCode>General</c:formatCode>
                <c:ptCount val="3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</c:numCache>
            </c:numRef>
          </c:cat>
          <c:val>
            <c:numRef>
              <c:f>'Fig 05'!$D$5:$D$39</c:f>
              <c:numCache>
                <c:formatCode>0.00%</c:formatCode>
                <c:ptCount val="35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0.18233227944507291</c:v>
                </c:pt>
                <c:pt idx="20">
                  <c:v>0.15826042946056776</c:v>
                </c:pt>
                <c:pt idx="21">
                  <c:v>0.17521948109964286</c:v>
                </c:pt>
                <c:pt idx="22">
                  <c:v>0.18414296529423824</c:v>
                </c:pt>
                <c:pt idx="23">
                  <c:v>0.17375155534690062</c:v>
                </c:pt>
                <c:pt idx="24">
                  <c:v>0.18406479124073952</c:v>
                </c:pt>
                <c:pt idx="25">
                  <c:v>0.18008218182751473</c:v>
                </c:pt>
                <c:pt idx="26">
                  <c:v>0.17929568647617153</c:v>
                </c:pt>
                <c:pt idx="27">
                  <c:v>0.17904700991547534</c:v>
                </c:pt>
                <c:pt idx="28">
                  <c:v>0.17878362553868368</c:v>
                </c:pt>
                <c:pt idx="29">
                  <c:v>0.17714967667633261</c:v>
                </c:pt>
                <c:pt idx="30">
                  <c:v>0.17623473530818684</c:v>
                </c:pt>
                <c:pt idx="31">
                  <c:v>0.17539440693333788</c:v>
                </c:pt>
                <c:pt idx="32">
                  <c:v>0.17469128196463235</c:v>
                </c:pt>
                <c:pt idx="33">
                  <c:v>0.17397637928176257</c:v>
                </c:pt>
                <c:pt idx="34">
                  <c:v>0.17330327216172925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0-4654-9AAD-8A4D73B7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229136"/>
        <c:axId val="934229528"/>
      </c:lineChart>
      <c:catAx>
        <c:axId val="93422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934229528"/>
        <c:crosses val="autoZero"/>
        <c:auto val="1"/>
        <c:lblAlgn val="ctr"/>
        <c:lblOffset val="100"/>
        <c:noMultiLvlLbl val="0"/>
      </c:catAx>
      <c:valAx>
        <c:axId val="934229528"/>
        <c:scaling>
          <c:orientation val="minMax"/>
          <c:max val="0.21000000000000002"/>
          <c:min val="0.13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Roboto" panose="02000000000000000000" pitchFamily="2" charset="0"/>
                <a:cs typeface="Calibri" panose="020F0502020204030204" pitchFamily="34" charset="0"/>
              </a:defRPr>
            </a:pPr>
            <a:endParaRPr lang="pt-BR"/>
          </a:p>
        </c:txPr>
        <c:crossAx val="934229136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2074499999999997"/>
          <c:w val="1"/>
          <c:h val="8.1699318161474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CENÁRIOS DA IFI PARA AS DESPESAS PRIMÁRIAS DA UNIÃO (% PIB)</a:t>
            </a:r>
          </a:p>
        </c:rich>
      </c:tx>
      <c:layout>
        <c:manualLayout>
          <c:xMode val="edge"/>
          <c:yMode val="edge"/>
          <c:x val="0.21249104938267571"/>
          <c:y val="1.4111111111111111E-2"/>
        </c:manualLayout>
      </c:layout>
      <c:overlay val="0"/>
    </c:title>
    <c:autoTitleDeleted val="0"/>
    <c:plotArea>
      <c:layout>
        <c:manualLayout>
          <c:xMode val="edge"/>
          <c:yMode val="edge"/>
          <c:x val="8.2543209876543202E-3"/>
          <c:y val="6.344722222222221E-2"/>
          <c:w val="0.96976512345679011"/>
          <c:h val="0.8756638888888143"/>
        </c:manualLayout>
      </c:layout>
      <c:lineChart>
        <c:grouping val="standard"/>
        <c:varyColors val="0"/>
        <c:ser>
          <c:idx val="0"/>
          <c:order val="0"/>
          <c:tx>
            <c:strRef>
              <c:f>'Fig 06'!$B$4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2.2317761480206939E-2"/>
                  <c:y val="-2.6184096136708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12-4E43-B046-E8A462AD2B34}"/>
                </c:ext>
              </c:extLst>
            </c:dLbl>
            <c:dLbl>
              <c:idx val="9"/>
              <c:layout>
                <c:manualLayout>
                  <c:x val="3.8872098361541159E-2"/>
                  <c:y val="-5.2087691377501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2-4E43-B046-E8A462AD2B34}"/>
                </c:ext>
              </c:extLst>
            </c:dLbl>
            <c:dLbl>
              <c:idx val="12"/>
              <c:layout>
                <c:manualLayout>
                  <c:x val="1.5852658300122925E-2"/>
                  <c:y val="-3.610371739719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12-4E43-B046-E8A462AD2B34}"/>
                </c:ext>
              </c:extLst>
            </c:dLbl>
            <c:dLbl>
              <c:idx val="15"/>
              <c:layout>
                <c:manualLayout>
                  <c:x val="-1.9598236158745713E-3"/>
                  <c:y val="-8.4885715574314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2-4E43-B046-E8A462AD2B34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2-4E43-B046-E8A462AD2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06'!$A$5:$A$20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06'!$B$5:$B$20</c:f>
              <c:numCache>
                <c:formatCode>#,##0.0</c:formatCode>
                <c:ptCount val="16"/>
                <c:pt idx="0">
                  <c:v>25.59337776744373</c:v>
                </c:pt>
                <c:pt idx="1">
                  <c:v>17.911066862121949</c:v>
                </c:pt>
                <c:pt idx="2">
                  <c:v>17.95388035649226</c:v>
                </c:pt>
                <c:pt idx="3">
                  <c:v>19.463176959828967</c:v>
                </c:pt>
                <c:pt idx="4">
                  <c:v>18.771951676293039</c:v>
                </c:pt>
                <c:pt idx="5">
                  <c:v>18.886339982719456</c:v>
                </c:pt>
                <c:pt idx="6">
                  <c:v>19.217302972787376</c:v>
                </c:pt>
                <c:pt idx="7">
                  <c:v>19.908642890662122</c:v>
                </c:pt>
                <c:pt idx="8">
                  <c:v>19.935660242703662</c:v>
                </c:pt>
                <c:pt idx="9">
                  <c:v>20.190928640395985</c:v>
                </c:pt>
                <c:pt idx="10">
                  <c:v>20.38445612715276</c:v>
                </c:pt>
                <c:pt idx="11">
                  <c:v>20.557971078886361</c:v>
                </c:pt>
                <c:pt idx="12">
                  <c:v>20.727668285337796</c:v>
                </c:pt>
                <c:pt idx="13">
                  <c:v>20.334216663365957</c:v>
                </c:pt>
                <c:pt idx="14">
                  <c:v>20.351180788253668</c:v>
                </c:pt>
                <c:pt idx="15">
                  <c:v>20.37100830285145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D12-4E43-B046-E8A462AD2B34}"/>
            </c:ext>
          </c:extLst>
        </c:ser>
        <c:ser>
          <c:idx val="2"/>
          <c:order val="1"/>
          <c:tx>
            <c:strRef>
              <c:f>'Fig 06'!$C$4</c:f>
              <c:strCache>
                <c:ptCount val="1"/>
                <c:pt idx="0">
                  <c:v>Otimista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4.4606820031866425E-3"/>
                  <c:y val="7.4713845897241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12-4E43-B046-E8A462AD2B34}"/>
                </c:ext>
              </c:extLst>
            </c:dLbl>
            <c:dLbl>
              <c:idx val="9"/>
              <c:layout>
                <c:manualLayout>
                  <c:x val="-2.1426427527034449E-2"/>
                  <c:y val="8.6924477555927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12-4E43-B046-E8A462AD2B34}"/>
                </c:ext>
              </c:extLst>
            </c:dLbl>
            <c:dLbl>
              <c:idx val="12"/>
              <c:layout>
                <c:manualLayout>
                  <c:x val="-4.9212251212351517E-2"/>
                  <c:y val="6.1736140379252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12-4E43-B046-E8A462AD2B34}"/>
                </c:ext>
              </c:extLst>
            </c:dLbl>
            <c:dLbl>
              <c:idx val="15"/>
              <c:layout>
                <c:manualLayout>
                  <c:x val="-2.752751984026483E-2"/>
                  <c:y val="8.9656226187452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12-4E43-B046-E8A462AD2B34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solidFill>
                    <a:srgbClr val="00ADFA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12-4E43-B046-E8A462AD2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06'!$A$5:$A$20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06'!$C$5:$C$20</c:f>
              <c:numCache>
                <c:formatCode>#,##0.0</c:formatCode>
                <c:ptCount val="16"/>
                <c:pt idx="0">
                  <c:v>25.59337776744373</c:v>
                </c:pt>
                <c:pt idx="1">
                  <c:v>17.911066862121949</c:v>
                </c:pt>
                <c:pt idx="2">
                  <c:v>17.95388035649226</c:v>
                </c:pt>
                <c:pt idx="3">
                  <c:v>19.463176959828967</c:v>
                </c:pt>
                <c:pt idx="4">
                  <c:v>18.771951676293039</c:v>
                </c:pt>
                <c:pt idx="5">
                  <c:v>18.787008419893315</c:v>
                </c:pt>
                <c:pt idx="6">
                  <c:v>19.171252044565399</c:v>
                </c:pt>
                <c:pt idx="7">
                  <c:v>19.673268141410087</c:v>
                </c:pt>
                <c:pt idx="8">
                  <c:v>19.532816771378741</c:v>
                </c:pt>
                <c:pt idx="9">
                  <c:v>19.55601032251165</c:v>
                </c:pt>
                <c:pt idx="10">
                  <c:v>19.537080732987945</c:v>
                </c:pt>
                <c:pt idx="11">
                  <c:v>19.56257465514739</c:v>
                </c:pt>
                <c:pt idx="12">
                  <c:v>19.583370638976973</c:v>
                </c:pt>
                <c:pt idx="13">
                  <c:v>19.087831180473888</c:v>
                </c:pt>
                <c:pt idx="14">
                  <c:v>18.975646420076686</c:v>
                </c:pt>
                <c:pt idx="15">
                  <c:v>18.866562753849109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2D12-4E43-B046-E8A462AD2B34}"/>
            </c:ext>
          </c:extLst>
        </c:ser>
        <c:ser>
          <c:idx val="1"/>
          <c:order val="2"/>
          <c:tx>
            <c:strRef>
              <c:f>'Fig 06'!$D$4</c:f>
              <c:strCache>
                <c:ptCount val="1"/>
                <c:pt idx="0">
                  <c:v>Pessimista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9598236158745713E-3"/>
                  <c:y val="-7.5022065313327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12-4E43-B046-E8A462AD2B34}"/>
                </c:ext>
              </c:extLst>
            </c:dLbl>
            <c:dLbl>
              <c:idx val="7"/>
              <c:layout>
                <c:manualLayout>
                  <c:x val="-6.0517192822724698E-2"/>
                  <c:y val="-6.3311464928313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12-4E43-B046-E8A462AD2B34}"/>
                </c:ext>
              </c:extLst>
            </c:dLbl>
            <c:dLbl>
              <c:idx val="9"/>
              <c:layout>
                <c:manualLayout>
                  <c:x val="-5.4521675726349986E-2"/>
                  <c:y val="-5.0713140415022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12-4E43-B046-E8A462AD2B34}"/>
                </c:ext>
              </c:extLst>
            </c:dLbl>
            <c:dLbl>
              <c:idx val="12"/>
              <c:layout>
                <c:manualLayout>
                  <c:x val="-7.2484462225171395E-2"/>
                  <c:y val="-3.7758883734239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12-4E43-B046-E8A462AD2B34}"/>
                </c:ext>
              </c:extLst>
            </c:dLbl>
            <c:dLbl>
              <c:idx val="15"/>
              <c:layout>
                <c:manualLayout>
                  <c:x val="-7.1986018896094628E-2"/>
                  <c:y val="-5.3101939188275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12-4E43-B046-E8A462AD2B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 06'!$A$5:$A$20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06'!$D$5:$D$20</c:f>
              <c:numCache>
                <c:formatCode>#,##0.0</c:formatCode>
                <c:ptCount val="16"/>
                <c:pt idx="0">
                  <c:v>25.59337776744373</c:v>
                </c:pt>
                <c:pt idx="1">
                  <c:v>17.911066862121949</c:v>
                </c:pt>
                <c:pt idx="2">
                  <c:v>17.95388035649226</c:v>
                </c:pt>
                <c:pt idx="3">
                  <c:v>19.463176959828967</c:v>
                </c:pt>
                <c:pt idx="4">
                  <c:v>18.771951676293039</c:v>
                </c:pt>
                <c:pt idx="5">
                  <c:v>18.872935908920507</c:v>
                </c:pt>
                <c:pt idx="6">
                  <c:v>19.419013798466828</c:v>
                </c:pt>
                <c:pt idx="7">
                  <c:v>20.418198317707514</c:v>
                </c:pt>
                <c:pt idx="8">
                  <c:v>20.61381289456067</c:v>
                </c:pt>
                <c:pt idx="9">
                  <c:v>21.018065811999868</c:v>
                </c:pt>
                <c:pt idx="10">
                  <c:v>21.409577632878634</c:v>
                </c:pt>
                <c:pt idx="11">
                  <c:v>21.775394044151557</c:v>
                </c:pt>
                <c:pt idx="12">
                  <c:v>22.118431617661667</c:v>
                </c:pt>
                <c:pt idx="13">
                  <c:v>21.846574956926823</c:v>
                </c:pt>
                <c:pt idx="14">
                  <c:v>21.998646877887509</c:v>
                </c:pt>
                <c:pt idx="15">
                  <c:v>22.152581343539584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2D12-4E43-B046-E8A462AD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974192"/>
        <c:axId val="464219272"/>
      </c:lineChart>
      <c:catAx>
        <c:axId val="348974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464219272"/>
        <c:crosses val="autoZero"/>
        <c:auto val="1"/>
        <c:lblAlgn val="ctr"/>
        <c:lblOffset val="100"/>
        <c:noMultiLvlLbl val="0"/>
      </c:catAx>
      <c:valAx>
        <c:axId val="464219272"/>
        <c:scaling>
          <c:orientation val="minMax"/>
          <c:min val="15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89741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.78316666666666668"/>
          <c:w val="1"/>
          <c:h val="7.81448437896875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CENÁRIOS DA IFI PARA RESULTADO PRIMÁRIO DA UNIÃO (% PIB)</a:t>
            </a:r>
          </a:p>
        </c:rich>
      </c:tx>
      <c:layout>
        <c:manualLayout>
          <c:xMode val="edge"/>
          <c:yMode val="edge"/>
          <c:x val="0.16374398148144118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913734567901233E-2"/>
          <c:y val="9.0584722222222219E-2"/>
          <c:w val="0.93092654320987656"/>
          <c:h val="0.75257694444444445"/>
        </c:manualLayout>
      </c:layout>
      <c:lineChart>
        <c:grouping val="standard"/>
        <c:varyColors val="0"/>
        <c:ser>
          <c:idx val="0"/>
          <c:order val="0"/>
          <c:tx>
            <c:strRef>
              <c:f>'Fig 07'!$B$4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2.2375781507074696E-2"/>
                  <c:y val="-2.1130480718436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03-4773-B41D-2FBC06597BF4}"/>
                </c:ext>
              </c:extLst>
            </c:dLbl>
            <c:dLbl>
              <c:idx val="12"/>
              <c:layout>
                <c:manualLayout>
                  <c:x val="1.3162224415927256E-3"/>
                  <c:y val="-4.2260961436872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03-4773-B41D-2FBC06597BF4}"/>
                </c:ext>
              </c:extLst>
            </c:dLbl>
            <c:dLbl>
              <c:idx val="15"/>
              <c:layout>
                <c:manualLayout>
                  <c:x val="-2.8313278576581793E-2"/>
                  <c:y val="-5.2244729489459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03-4773-B41D-2FBC06597B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 07'!$A$5:$A$20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07'!$B$5:$B$20</c:f>
              <c:numCache>
                <c:formatCode>#,##0.0</c:formatCode>
                <c:ptCount val="16"/>
                <c:pt idx="0">
                  <c:v>-9.7673348213869549</c:v>
                </c:pt>
                <c:pt idx="1">
                  <c:v>-0.38911875215765712</c:v>
                </c:pt>
                <c:pt idx="2">
                  <c:v>0.46041617293155862</c:v>
                </c:pt>
                <c:pt idx="3">
                  <c:v>-2.0880214251389075</c:v>
                </c:pt>
                <c:pt idx="4">
                  <c:v>-0.36547255221908759</c:v>
                </c:pt>
                <c:pt idx="5">
                  <c:v>-0.61607281873333286</c:v>
                </c:pt>
                <c:pt idx="6">
                  <c:v>-1.0290539341203502</c:v>
                </c:pt>
                <c:pt idx="7">
                  <c:v>-1.7677737901738648</c:v>
                </c:pt>
                <c:pt idx="8">
                  <c:v>-1.8373494493777967</c:v>
                </c:pt>
                <c:pt idx="9">
                  <c:v>-2.2313898469357669</c:v>
                </c:pt>
                <c:pt idx="10">
                  <c:v>-2.4898007002618563</c:v>
                </c:pt>
                <c:pt idx="11">
                  <c:v>-2.718238176233704</c:v>
                </c:pt>
                <c:pt idx="12">
                  <c:v>-2.9273927407026017</c:v>
                </c:pt>
                <c:pt idx="13">
                  <c:v>-2.5710778802966314</c:v>
                </c:pt>
                <c:pt idx="14">
                  <c:v>-2.6229893909398601</c:v>
                </c:pt>
                <c:pt idx="15">
                  <c:v>-2.6748085490093425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203-4773-B41D-2FBC06597BF4}"/>
            </c:ext>
          </c:extLst>
        </c:ser>
        <c:ser>
          <c:idx val="2"/>
          <c:order val="1"/>
          <c:tx>
            <c:strRef>
              <c:f>'Fig 07'!$C$4</c:f>
              <c:strCache>
                <c:ptCount val="1"/>
                <c:pt idx="0">
                  <c:v>Otimista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03-4773-B41D-2FBC06597BF4}"/>
                </c:ext>
              </c:extLst>
            </c:dLbl>
            <c:dLbl>
              <c:idx val="7"/>
              <c:layout>
                <c:manualLayout>
                  <c:x val="9.9225715354909396E-5"/>
                  <c:y val="-4.6099504699009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03-4773-B41D-2FBC06597BF4}"/>
                </c:ext>
              </c:extLst>
            </c:dLbl>
            <c:dLbl>
              <c:idx val="12"/>
              <c:layout>
                <c:manualLayout>
                  <c:x val="-1.6982566057243825E-2"/>
                  <c:y val="-4.5711836423672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03-4773-B41D-2FBC06597BF4}"/>
                </c:ext>
              </c:extLst>
            </c:dLbl>
            <c:dLbl>
              <c:idx val="15"/>
              <c:layout>
                <c:manualLayout>
                  <c:x val="-1.9615056692141801E-2"/>
                  <c:y val="-5.9921577343154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03-4773-B41D-2FBC06597BF4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solidFill>
                    <a:srgbClr val="00ADFA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03-4773-B41D-2FBC06597B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07'!$C$5:$C$20</c:f>
              <c:numCache>
                <c:formatCode>#,##0.0</c:formatCode>
                <c:ptCount val="16"/>
                <c:pt idx="0">
                  <c:v>-9.7673348213869549</c:v>
                </c:pt>
                <c:pt idx="1">
                  <c:v>-0.38911875215765712</c:v>
                </c:pt>
                <c:pt idx="2">
                  <c:v>0.46041617293155862</c:v>
                </c:pt>
                <c:pt idx="3">
                  <c:v>-2.0880214251389075</c:v>
                </c:pt>
                <c:pt idx="4">
                  <c:v>-0.36547255221908759</c:v>
                </c:pt>
                <c:pt idx="5">
                  <c:v>-0.36561647022797467</c:v>
                </c:pt>
                <c:pt idx="6">
                  <c:v>-0.66378885464274684</c:v>
                </c:pt>
                <c:pt idx="7">
                  <c:v>-1.1012812214842396</c:v>
                </c:pt>
                <c:pt idx="8">
                  <c:v>-0.89135430283901695</c:v>
                </c:pt>
                <c:pt idx="9">
                  <c:v>-0.93656628939664954</c:v>
                </c:pt>
                <c:pt idx="10">
                  <c:v>-0.9946593066687911</c:v>
                </c:pt>
                <c:pt idx="11">
                  <c:v>-1.0841065006169099</c:v>
                </c:pt>
                <c:pt idx="12">
                  <c:v>-1.1531690336606741</c:v>
                </c:pt>
                <c:pt idx="13">
                  <c:v>-0.70211098891437651</c:v>
                </c:pt>
                <c:pt idx="14">
                  <c:v>-0.63055920124223097</c:v>
                </c:pt>
                <c:pt idx="15">
                  <c:v>-0.56028641327190443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203-4773-B41D-2FBC06597BF4}"/>
            </c:ext>
          </c:extLst>
        </c:ser>
        <c:ser>
          <c:idx val="1"/>
          <c:order val="2"/>
          <c:tx>
            <c:strRef>
              <c:f>'Fig 07'!$D$4</c:f>
              <c:strCache>
                <c:ptCount val="1"/>
                <c:pt idx="0">
                  <c:v>Pessimista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3.9486673247778872E-3"/>
                  <c:y val="5.9165346011621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03-4773-B41D-2FBC06597BF4}"/>
                </c:ext>
              </c:extLst>
            </c:dLbl>
            <c:dLbl>
              <c:idx val="7"/>
              <c:layout>
                <c:manualLayout>
                  <c:x val="7.8973346495557744E-3"/>
                  <c:y val="3.8034865293185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03-4773-B41D-2FBC06597BF4}"/>
                </c:ext>
              </c:extLst>
            </c:dLbl>
            <c:dLbl>
              <c:idx val="12"/>
              <c:layout>
                <c:manualLayout>
                  <c:x val="3.9486673247778872E-3"/>
                  <c:y val="3.5921817221341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03-4773-B41D-2FBC06597BF4}"/>
                </c:ext>
              </c:extLst>
            </c:dLbl>
            <c:dLbl>
              <c:idx val="15"/>
              <c:layout>
                <c:manualLayout>
                  <c:x val="-2.3537898704766226E-2"/>
                  <c:y val="7.8842154559309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03-4773-B41D-2FBC06597B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 07'!$A$5:$A$20</c:f>
              <c:numCache>
                <c:formatCode>0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'Fig 07'!$D$5:$D$20</c:f>
              <c:numCache>
                <c:formatCode>#,##0.0</c:formatCode>
                <c:ptCount val="16"/>
                <c:pt idx="0">
                  <c:v>-9.7673348213869549</c:v>
                </c:pt>
                <c:pt idx="1">
                  <c:v>-0.38911875215765712</c:v>
                </c:pt>
                <c:pt idx="2">
                  <c:v>0.46041617293155862</c:v>
                </c:pt>
                <c:pt idx="3">
                  <c:v>-2.0880214251389075</c:v>
                </c:pt>
                <c:pt idx="4">
                  <c:v>-0.36547255221908759</c:v>
                </c:pt>
                <c:pt idx="5">
                  <c:v>-0.86590835694684132</c:v>
                </c:pt>
                <c:pt idx="6">
                  <c:v>-1.4889380264664391</c:v>
                </c:pt>
                <c:pt idx="7">
                  <c:v>-2.5133457943788056</c:v>
                </c:pt>
                <c:pt idx="8">
                  <c:v>-2.7354946864612155</c:v>
                </c:pt>
                <c:pt idx="9">
                  <c:v>-3.3030141866977081</c:v>
                </c:pt>
                <c:pt idx="10">
                  <c:v>-3.785700586096763</c:v>
                </c:pt>
                <c:pt idx="11">
                  <c:v>-4.2359527447425789</c:v>
                </c:pt>
                <c:pt idx="12">
                  <c:v>-4.6489832060720788</c:v>
                </c:pt>
                <c:pt idx="13">
                  <c:v>-4.4487974735266729</c:v>
                </c:pt>
                <c:pt idx="14">
                  <c:v>-4.6687013332105201</c:v>
                </c:pt>
                <c:pt idx="15">
                  <c:v>-4.8998168889581635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2203-4773-B41D-2FBC0659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221856"/>
        <c:axId val="466223032"/>
      </c:lineChart>
      <c:catAx>
        <c:axId val="4662218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466223032"/>
        <c:crosses val="autoZero"/>
        <c:auto val="1"/>
        <c:lblAlgn val="ctr"/>
        <c:lblOffset val="100"/>
        <c:noMultiLvlLbl val="0"/>
      </c:catAx>
      <c:valAx>
        <c:axId val="466223032"/>
        <c:scaling>
          <c:orientation val="minMax"/>
        </c:scaling>
        <c:delete val="0"/>
        <c:axPos val="l"/>
        <c:majorGridlines>
          <c:spPr>
            <a:ln w="9525">
              <a:solidFill>
                <a:srgbClr val="D9D9D9"/>
              </a:solidFill>
              <a:prstDash val="solid"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 w="635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4662218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.76200000000000001"/>
          <c:w val="1"/>
          <c:h val="7.702208216916434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Roboto" panose="02000000000000000000" pitchFamily="2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 0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384000</xdr:colOff>
      <xdr:row>25</xdr:row>
      <xdr:rowOff>28125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37174C-CC45-4731-AA4C-8CB11D74C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5E7CE8B1-6A9B-0F7C-8A3F-BACE03AA84EC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 e IFI. Elaboração: IFI.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</xdr:row>
      <xdr:rowOff>47625</xdr:rowOff>
    </xdr:from>
    <xdr:to>
      <xdr:col>17</xdr:col>
      <xdr:colOff>460200</xdr:colOff>
      <xdr:row>25</xdr:row>
      <xdr:rowOff>75750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B87DCB-5211-4FE8-8331-E0A0849BF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100C940D-4928-19F5-4836-50B2F822A719}"/>
            </a:ext>
          </a:extLst>
        </cdr:cNvPr>
        <cdr:cNvSpPr txBox="1"/>
      </cdr:nvSpPr>
      <cdr:spPr>
        <a:xfrm xmlns:a="http://schemas.openxmlformats.org/drawingml/2006/main">
          <a:off x="0" y="64008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0.34249</cdr:x>
      <cdr:y>0.94721</cdr:y>
    </cdr:from>
    <cdr:to>
      <cdr:x>0.62471</cdr:x>
      <cdr:y>0.98954</cdr:y>
    </cdr:to>
    <cdr:sp macro="" textlink="">
      <cdr:nvSpPr>
        <cdr:cNvPr id="3" name="CaixaDeTexto 2">
          <a:extLst xmlns:a="http://schemas.openxmlformats.org/drawingml/2006/main">
            <a:ext uri="{FF2B5EF4-FFF2-40B4-BE49-F238E27FC236}">
              <a16:creationId xmlns:a16="http://schemas.microsoft.com/office/drawing/2014/main" id="{CF34F24D-AE1F-75FE-6368-8EA9F96043A6}"/>
            </a:ext>
          </a:extLst>
        </cdr:cNvPr>
        <cdr:cNvSpPr txBox="1"/>
      </cdr:nvSpPr>
      <cdr:spPr>
        <a:xfrm xmlns:a="http://schemas.openxmlformats.org/drawingml/2006/main">
          <a:off x="2219327" y="3409950"/>
          <a:ext cx="18288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5" name="LegendaGrafico">
          <a:extLst xmlns:a="http://schemas.openxmlformats.org/drawingml/2006/main">
            <a:ext uri="{FF2B5EF4-FFF2-40B4-BE49-F238E27FC236}">
              <a16:creationId xmlns:a16="http://schemas.microsoft.com/office/drawing/2014/main" id="{8F311C95-C6C5-18BA-50DD-4A791428BFD5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 e IFI. Elaboração: 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3</xdr:row>
      <xdr:rowOff>0</xdr:rowOff>
    </xdr:from>
    <xdr:to>
      <xdr:col>20</xdr:col>
      <xdr:colOff>107775</xdr:colOff>
      <xdr:row>25</xdr:row>
      <xdr:rowOff>18600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CDAFAB-43D4-4D4A-B685-DE36089B1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2EFA263B-97ED-6408-3113-4795829700DB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PLDO 2026 e IFI.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384000</xdr:colOff>
      <xdr:row>25</xdr:row>
      <xdr:rowOff>28125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629433-47C8-4535-B281-769B245AB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35E277E7-B224-4E5B-787D-D8C18F2C6BFA}"/>
            </a:ext>
          </a:extLst>
        </cdr:cNvPr>
        <cdr:cNvSpPr txBox="1"/>
      </cdr:nvSpPr>
      <cdr:spPr>
        <a:xfrm xmlns:a="http://schemas.openxmlformats.org/drawingml/2006/main">
          <a:off x="0" y="64008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3" name="LegendaGrafico">
          <a:extLst xmlns:a="http://schemas.openxmlformats.org/drawingml/2006/main">
            <a:ext uri="{FF2B5EF4-FFF2-40B4-BE49-F238E27FC236}">
              <a16:creationId xmlns:a16="http://schemas.microsoft.com/office/drawing/2014/main" id="{1F19843A-0E38-D1AE-664D-9089FA73C731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 e IFI.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14</xdr:col>
      <xdr:colOff>384000</xdr:colOff>
      <xdr:row>24</xdr:row>
      <xdr:rowOff>142424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BDCC8F-CFB6-4EFF-A026-F227CA2F1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0.56631</cdr:x>
      <cdr:y>0.60492</cdr:y>
    </cdr:from>
    <cdr:to>
      <cdr:x>1</cdr:x>
      <cdr:y>0.77698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669689" y="2143125"/>
          <a:ext cx="2810311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Cenário</a:t>
          </a:r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 de dez/24: </a:t>
          </a:r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Média 2026-2034 = 101,8% do PIB</a:t>
          </a:r>
        </a:p>
        <a:p xmlns:a="http://schemas.openxmlformats.org/drawingml/2006/main">
          <a:pPr algn="ctr"/>
          <a:endParaRPr lang="pt-BR" sz="900" b="1" i="0">
            <a:solidFill>
              <a:srgbClr val="000000"/>
            </a:solidFill>
            <a:latin typeface="Calibri" panose="020F0502020204030204" pitchFamily="34" charset="0"/>
            <a:ea typeface="Roboto" panose="02000000000000000000" pitchFamily="2" charset="0"/>
            <a:cs typeface="Calibri" panose="020F0502020204030204" pitchFamily="34" charset="0"/>
          </a:endParaRPr>
        </a:p>
        <a:p xmlns:a="http://schemas.openxmlformats.org/drawingml/2006/main">
          <a:pPr algn="ctr"/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Cenário de jun/25:</a:t>
          </a:r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 Média 2027-2035 = 105,0% do PIB</a:t>
          </a:r>
          <a:endParaRPr lang="pt-BR" sz="900" b="1" i="0">
            <a:solidFill>
              <a:srgbClr val="000000"/>
            </a:solidFill>
            <a:latin typeface="Calibri" panose="020F0502020204030204" pitchFamily="34" charset="0"/>
            <a:ea typeface="Roboto" panose="02000000000000000000" pitchFamily="2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0.10896</cdr:x>
      <cdr:y>0.89021</cdr:y>
    </cdr:from>
    <cdr:to>
      <cdr:x>0.909</cdr:x>
      <cdr:y>0.97626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61CF8F49-F69E-87E3-7C0D-11A7C5628CA9}"/>
            </a:ext>
          </a:extLst>
        </cdr:cNvPr>
        <cdr:cNvSpPr txBox="1"/>
      </cdr:nvSpPr>
      <cdr:spPr>
        <a:xfrm xmlns:a="http://schemas.openxmlformats.org/drawingml/2006/main">
          <a:off x="666750" y="2857500"/>
          <a:ext cx="4895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4" name="LegendaGrafico">
          <a:extLst xmlns:a="http://schemas.openxmlformats.org/drawingml/2006/main">
            <a:ext uri="{FF2B5EF4-FFF2-40B4-BE49-F238E27FC236}">
              <a16:creationId xmlns:a16="http://schemas.microsoft.com/office/drawing/2014/main" id="{8C7A0C2D-5519-5345-193E-B65B10592AF9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Banco Central (dados realizados). Elaboração: IFI.</a:t>
          </a:r>
        </a:p>
        <a:p xmlns:a="http://schemas.openxmlformats.org/drawingml/2006/main">
          <a:pPr algn="ctr"/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4</xdr:row>
      <xdr:rowOff>76200</xdr:rowOff>
    </xdr:from>
    <xdr:to>
      <xdr:col>9</xdr:col>
      <xdr:colOff>116205</xdr:colOff>
      <xdr:row>20</xdr:row>
      <xdr:rowOff>5080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4</xdr:row>
      <xdr:rowOff>38100</xdr:rowOff>
    </xdr:from>
    <xdr:to>
      <xdr:col>14</xdr:col>
      <xdr:colOff>154305</xdr:colOff>
      <xdr:row>19</xdr:row>
      <xdr:rowOff>128905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384000</xdr:colOff>
      <xdr:row>24</xdr:row>
      <xdr:rowOff>151950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AA5484-D12E-46B1-9E8A-591A4E19C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A7D7F059-C53E-7517-C246-F8192917958E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 (dados realizados).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238125</xdr:colOff>
      <xdr:row>23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EB6C0E-9ED8-4E91-9B02-672BA6993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0.77938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4DD2D954-DBC8-77BA-8600-211275E1AB22}"/>
            </a:ext>
          </a:extLst>
        </cdr:cNvPr>
        <cdr:cNvSpPr txBox="1"/>
      </cdr:nvSpPr>
      <cdr:spPr>
        <a:xfrm xmlns:a="http://schemas.openxmlformats.org/drawingml/2006/main">
          <a:off x="0" y="3095626"/>
          <a:ext cx="5724525" cy="876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l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  <a:p xmlns:a="http://schemas.openxmlformats.org/drawingml/2006/main">
          <a:pPr algn="l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Nota explicativa: os valores no eixo esquerdo indicam o percentual que a DBGG representa do PIB. Os percentuais indicados na legenda, na parte inferior do gráfico, indicam faixas de probabilidade que se sobrepõem visualmente, de fora para dentro. Por exemplo, 20% dos valores simulados situam-se na faixa central, com rótulo “40% a 60%” (pois 60 - 40 = 20). Ou ainda, 80% dos valores situam-se na faixa mais externa, com rótulo "10% a 90%" (pois 90 - 10 = 80).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384000</xdr:colOff>
      <xdr:row>29</xdr:row>
      <xdr:rowOff>37650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4AE02D-674E-48D2-A08C-30AD0FDE7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0.82968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823FCF51-AA63-AE20-34A8-97F11EF01E13}"/>
            </a:ext>
          </a:extLst>
        </cdr:cNvPr>
        <cdr:cNvSpPr txBox="1"/>
      </cdr:nvSpPr>
      <cdr:spPr>
        <a:xfrm xmlns:a="http://schemas.openxmlformats.org/drawingml/2006/main">
          <a:off x="0" y="3524250"/>
          <a:ext cx="6480000" cy="72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l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Economic Policy Uncertainty.</a:t>
          </a:r>
        </a:p>
        <a:p xmlns:a="http://schemas.openxmlformats.org/drawingml/2006/main">
          <a:pPr algn="l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O Índice de Incerteza Econômica Global (GEPU, na sigla em inglês) é calculado como a média ponderada pelo PIB dos índices de 21 países, normalizados para média 100 no período de 1997 a 2015. Valores acima de 100 indicam incerteza acima da média histórica. Disponível em: https://www.policyuncertainty.com/global_monthly.html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0</xdr:rowOff>
    </xdr:from>
    <xdr:to>
      <xdr:col>8</xdr:col>
      <xdr:colOff>485775</xdr:colOff>
      <xdr:row>25</xdr:row>
      <xdr:rowOff>27940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104774</xdr:colOff>
      <xdr:row>3</xdr:row>
      <xdr:rowOff>0</xdr:rowOff>
    </xdr:from>
    <xdr:to>
      <xdr:col>14</xdr:col>
      <xdr:colOff>228599</xdr:colOff>
      <xdr:row>25</xdr:row>
      <xdr:rowOff>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16</xdr:col>
      <xdr:colOff>231599</xdr:colOff>
      <xdr:row>18</xdr:row>
      <xdr:rowOff>123375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05ADCA-18C2-4CF4-8915-170634B3F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FDC9B24D-8B1D-7AE5-A857-149069183A1F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384000</xdr:colOff>
      <xdr:row>25</xdr:row>
      <xdr:rowOff>37650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191A20-E1A7-4553-9D35-66505C9DE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0.10106</cdr:x>
      <cdr:y>0.50006</cdr:y>
    </cdr:from>
    <cdr:to>
      <cdr:x>0.55302</cdr:x>
      <cdr:y>0.81227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654872" y="1800226"/>
          <a:ext cx="2928701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Base: média</a:t>
          </a:r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 2027-2035 = 17,9% do PIB</a:t>
          </a:r>
        </a:p>
        <a:p xmlns:a="http://schemas.openxmlformats.org/drawingml/2006/main">
          <a:pPr algn="ctr"/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Otimista: média 2027-2035 = 18,5% do PIB</a:t>
          </a:r>
        </a:p>
        <a:p xmlns:a="http://schemas.openxmlformats.org/drawingml/2006/main">
          <a:pPr algn="ctr"/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  <a:ea typeface="Roboto" panose="02000000000000000000" pitchFamily="2" charset="0"/>
              <a:cs typeface="Calibri" panose="020F0502020204030204" pitchFamily="34" charset="0"/>
            </a:rPr>
            <a:t>Pessimista: média 2027-2035 = 17,6% do PIB</a:t>
          </a:r>
          <a:endParaRPr lang="pt-BR" sz="900" b="1" i="0">
            <a:solidFill>
              <a:srgbClr val="000000"/>
            </a:solidFill>
            <a:latin typeface="Calibri" panose="020F0502020204030204" pitchFamily="34" charset="0"/>
            <a:ea typeface="Roboto" panose="02000000000000000000" pitchFamily="2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369A5D51-8CAD-7574-CEF4-03E8662F86C6}"/>
            </a:ext>
          </a:extLst>
        </cdr:cNvPr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 (dados realizados). Elaboração: IFI.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Cores_IFI">
      <a:dk1>
        <a:sysClr val="windowText" lastClr="000000"/>
      </a:dk1>
      <a:lt1>
        <a:sysClr val="window" lastClr="FFFFFF"/>
      </a:lt1>
      <a:dk2>
        <a:srgbClr val="5B0B0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5B0B0A"/>
      </a:accent5>
      <a:accent6>
        <a:srgbClr val="0C585C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12.senado.leg.br/ifi/publicacoes-1/relatorio/2025/junho/relatorio-de-acompanhamento-fiscal-jun-2025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Plan1">
    <tabColor theme="0"/>
  </sheetPr>
  <dimension ref="A1:X33"/>
  <sheetViews>
    <sheetView zoomScale="85" zoomScaleNormal="85" workbookViewId="0">
      <selection activeCell="B16" sqref="B16:L16"/>
    </sheetView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1"/>
      <c r="T2" s="1"/>
      <c r="U2" s="1"/>
      <c r="V2" s="1"/>
      <c r="W2" s="1"/>
    </row>
    <row r="3" spans="1:23" ht="15" x14ac:dyDescent="0.25">
      <c r="B3" s="4"/>
      <c r="C3" s="4"/>
      <c r="R3" s="3"/>
      <c r="S3" s="5"/>
      <c r="T3" s="5"/>
      <c r="U3" s="5"/>
      <c r="V3" s="5"/>
      <c r="W3" s="3"/>
    </row>
    <row r="4" spans="1:23" ht="15" x14ac:dyDescent="0.25">
      <c r="R4" s="3"/>
      <c r="S4" s="5"/>
      <c r="T4" s="5"/>
      <c r="U4" s="5"/>
      <c r="V4" s="5"/>
      <c r="W4" s="3"/>
    </row>
    <row r="5" spans="1:23" ht="15" x14ac:dyDescent="0.25">
      <c r="R5" s="3"/>
      <c r="S5" s="5"/>
      <c r="T5" s="5"/>
      <c r="U5" s="5"/>
      <c r="V5" s="5"/>
      <c r="W5" s="3"/>
    </row>
    <row r="6" spans="1:23" ht="15" x14ac:dyDescent="0.25"/>
    <row r="7" spans="1:23" ht="43.5" customHeight="1" x14ac:dyDescent="0.25">
      <c r="B7" s="281" t="s">
        <v>229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</row>
    <row r="8" spans="1:23" ht="18" customHeight="1" x14ac:dyDescent="0.25">
      <c r="B8" s="282" t="s">
        <v>228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</row>
    <row r="9" spans="1:23" ht="18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9.5" customHeight="1" thickBot="1" x14ac:dyDescent="0.3">
      <c r="B10" s="283" t="s">
        <v>0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</row>
    <row r="11" spans="1:23" ht="30" customHeight="1" x14ac:dyDescent="0.25">
      <c r="B11" s="284" t="s">
        <v>206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 t="s">
        <v>207</v>
      </c>
      <c r="N11" s="284"/>
      <c r="O11" s="284"/>
      <c r="P11" s="284"/>
      <c r="Q11" s="284"/>
      <c r="R11" s="284"/>
      <c r="S11" s="284"/>
      <c r="T11" s="284"/>
      <c r="U11" s="284"/>
      <c r="V11" s="284"/>
      <c r="W11" s="284"/>
    </row>
    <row r="12" spans="1:23" ht="30" customHeight="1" x14ac:dyDescent="0.25">
      <c r="B12" s="280" t="s">
        <v>196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 t="s">
        <v>208</v>
      </c>
      <c r="N12" s="280"/>
      <c r="O12" s="280"/>
      <c r="P12" s="280"/>
      <c r="Q12" s="280"/>
      <c r="R12" s="280"/>
      <c r="S12" s="280"/>
      <c r="T12" s="280"/>
      <c r="U12" s="280"/>
      <c r="V12" s="280"/>
      <c r="W12" s="280"/>
    </row>
    <row r="13" spans="1:23" ht="30" customHeight="1" x14ac:dyDescent="0.25">
      <c r="B13" s="286" t="s">
        <v>209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 t="s">
        <v>210</v>
      </c>
      <c r="N13" s="286"/>
      <c r="O13" s="286"/>
      <c r="P13" s="286"/>
      <c r="Q13" s="286"/>
      <c r="R13" s="286"/>
      <c r="S13" s="286"/>
      <c r="T13" s="286"/>
      <c r="U13" s="286"/>
      <c r="V13" s="286"/>
      <c r="W13" s="286"/>
    </row>
    <row r="14" spans="1:23" ht="30" customHeight="1" x14ac:dyDescent="0.25">
      <c r="B14" s="280" t="s">
        <v>211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 t="s">
        <v>212</v>
      </c>
      <c r="N14" s="280"/>
      <c r="O14" s="280"/>
      <c r="P14" s="280"/>
      <c r="Q14" s="280"/>
      <c r="R14" s="280"/>
      <c r="S14" s="280"/>
      <c r="T14" s="280"/>
      <c r="U14" s="280"/>
      <c r="V14" s="280"/>
      <c r="W14" s="280"/>
    </row>
    <row r="15" spans="1:23" ht="30" customHeight="1" x14ac:dyDescent="0.25">
      <c r="B15" s="286" t="s">
        <v>194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 t="s">
        <v>213</v>
      </c>
      <c r="N15" s="286"/>
      <c r="O15" s="286"/>
      <c r="P15" s="286"/>
      <c r="Q15" s="286"/>
      <c r="R15" s="286"/>
      <c r="S15" s="286"/>
      <c r="T15" s="286"/>
      <c r="U15" s="286"/>
      <c r="V15" s="286"/>
      <c r="W15" s="286"/>
    </row>
    <row r="16" spans="1:23" ht="30" customHeight="1" x14ac:dyDescent="0.25">
      <c r="B16" s="280" t="s">
        <v>195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 t="s">
        <v>214</v>
      </c>
      <c r="N16" s="280"/>
      <c r="O16" s="280"/>
      <c r="P16" s="280"/>
      <c r="Q16" s="280"/>
      <c r="R16" s="280"/>
      <c r="S16" s="280"/>
      <c r="T16" s="280"/>
      <c r="U16" s="280"/>
      <c r="V16" s="280"/>
      <c r="W16" s="280"/>
    </row>
    <row r="17" spans="1:23" ht="30" customHeight="1" x14ac:dyDescent="0.25">
      <c r="B17" s="286" t="s">
        <v>198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 t="s">
        <v>215</v>
      </c>
      <c r="N17" s="286"/>
      <c r="O17" s="286"/>
      <c r="P17" s="286"/>
      <c r="Q17" s="286"/>
      <c r="R17" s="286"/>
      <c r="S17" s="286"/>
      <c r="T17" s="286"/>
      <c r="U17" s="286"/>
      <c r="V17" s="286"/>
      <c r="W17" s="286"/>
    </row>
    <row r="18" spans="1:23" ht="30" customHeight="1" x14ac:dyDescent="0.25">
      <c r="B18" s="280" t="s">
        <v>216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 t="s">
        <v>217</v>
      </c>
      <c r="N18" s="280"/>
      <c r="O18" s="280"/>
      <c r="P18" s="280"/>
      <c r="Q18" s="280"/>
      <c r="R18" s="280"/>
      <c r="S18" s="280"/>
      <c r="T18" s="280"/>
      <c r="U18" s="280"/>
      <c r="V18" s="280"/>
      <c r="W18" s="280"/>
    </row>
    <row r="19" spans="1:23" ht="30" customHeight="1" x14ac:dyDescent="0.25">
      <c r="B19" s="286" t="s">
        <v>218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 t="s">
        <v>219</v>
      </c>
      <c r="N19" s="286"/>
      <c r="O19" s="286"/>
      <c r="P19" s="286"/>
      <c r="Q19" s="286"/>
      <c r="R19" s="286"/>
      <c r="S19" s="286"/>
      <c r="T19" s="286"/>
      <c r="U19" s="286"/>
      <c r="V19" s="286"/>
      <c r="W19" s="286"/>
    </row>
    <row r="20" spans="1:23" ht="30" customHeight="1" x14ac:dyDescent="0.25">
      <c r="B20" s="280" t="s">
        <v>220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 t="s">
        <v>221</v>
      </c>
      <c r="N20" s="280"/>
      <c r="O20" s="280"/>
      <c r="P20" s="280"/>
      <c r="Q20" s="280"/>
      <c r="R20" s="280"/>
      <c r="S20" s="280"/>
      <c r="T20" s="280"/>
      <c r="U20" s="280"/>
      <c r="V20" s="280"/>
      <c r="W20" s="280"/>
    </row>
    <row r="21" spans="1:23" ht="30" customHeight="1" x14ac:dyDescent="0.25">
      <c r="B21" s="286" t="s">
        <v>222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 t="s">
        <v>223</v>
      </c>
      <c r="N21" s="286"/>
      <c r="O21" s="286"/>
      <c r="P21" s="286"/>
      <c r="Q21" s="286"/>
      <c r="R21" s="286"/>
      <c r="S21" s="286"/>
      <c r="T21" s="286"/>
      <c r="U21" s="286"/>
      <c r="V21" s="286"/>
      <c r="W21" s="286"/>
    </row>
    <row r="22" spans="1:23" ht="30" customHeight="1" x14ac:dyDescent="0.25">
      <c r="B22" s="280" t="s">
        <v>224</v>
      </c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 t="s">
        <v>225</v>
      </c>
      <c r="N22" s="280"/>
      <c r="O22" s="280"/>
      <c r="P22" s="280"/>
      <c r="Q22" s="280"/>
      <c r="R22" s="280"/>
      <c r="S22" s="280"/>
      <c r="T22" s="280"/>
      <c r="U22" s="280"/>
      <c r="V22" s="280"/>
      <c r="W22" s="280"/>
    </row>
    <row r="23" spans="1:23" ht="30" customHeight="1" x14ac:dyDescent="0.25"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 t="s">
        <v>226</v>
      </c>
      <c r="N23" s="286"/>
      <c r="O23" s="286"/>
      <c r="P23" s="286"/>
      <c r="Q23" s="286"/>
      <c r="R23" s="286"/>
      <c r="S23" s="286"/>
      <c r="T23" s="286"/>
      <c r="U23" s="286"/>
      <c r="V23" s="286"/>
      <c r="W23" s="286"/>
    </row>
    <row r="24" spans="1:23" ht="30" customHeight="1" x14ac:dyDescent="0.25"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 t="s">
        <v>227</v>
      </c>
      <c r="N24" s="280"/>
      <c r="O24" s="280"/>
      <c r="P24" s="280"/>
      <c r="Q24" s="280"/>
      <c r="R24" s="280"/>
      <c r="S24" s="280"/>
      <c r="T24" s="280"/>
      <c r="U24" s="280"/>
      <c r="V24" s="280"/>
      <c r="W24" s="280"/>
    </row>
    <row r="25" spans="1:23" ht="30" customHeight="1" x14ac:dyDescent="0.25"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</row>
    <row r="26" spans="1:23" ht="30" customHeight="1" x14ac:dyDescent="0.25">
      <c r="A26" s="7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0" t="s">
        <v>246</v>
      </c>
      <c r="N26" s="280"/>
      <c r="O26" s="280"/>
      <c r="P26" s="280"/>
      <c r="Q26" s="280"/>
      <c r="R26" s="280"/>
      <c r="S26" s="280"/>
      <c r="T26" s="280"/>
      <c r="U26" s="280"/>
      <c r="V26" s="280"/>
      <c r="W26" s="280"/>
    </row>
    <row r="27" spans="1:23" ht="30" customHeight="1" thickBot="1" x14ac:dyDescent="0.3"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 t="s">
        <v>247</v>
      </c>
      <c r="N27" s="289"/>
      <c r="O27" s="289"/>
      <c r="P27" s="289"/>
      <c r="Q27" s="289"/>
      <c r="R27" s="289"/>
      <c r="S27" s="289"/>
      <c r="T27" s="289"/>
      <c r="U27" s="289"/>
      <c r="V27" s="289"/>
      <c r="W27" s="289"/>
    </row>
    <row r="28" spans="1:23" ht="15" customHeight="1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</row>
    <row r="29" spans="1:23" ht="15" customHeight="1" x14ac:dyDescent="0.25">
      <c r="L29" s="287" t="s">
        <v>1</v>
      </c>
      <c r="M29" s="8" t="s">
        <v>2</v>
      </c>
      <c r="N29" s="9" t="s">
        <v>3</v>
      </c>
      <c r="O29" s="9"/>
      <c r="P29" s="9"/>
      <c r="Q29" s="9"/>
      <c r="R29" s="9"/>
    </row>
    <row r="30" spans="1:23" ht="15" customHeight="1" x14ac:dyDescent="0.25">
      <c r="H30" s="288" t="s">
        <v>4</v>
      </c>
      <c r="I30" s="8" t="s">
        <v>5</v>
      </c>
      <c r="J30" s="8" t="s">
        <v>6</v>
      </c>
      <c r="L30" s="287"/>
      <c r="M30" s="8" t="s">
        <v>7</v>
      </c>
      <c r="N30" s="9" t="s">
        <v>8</v>
      </c>
      <c r="O30" s="9"/>
      <c r="P30" s="9"/>
      <c r="Q30" s="9"/>
      <c r="R30" s="9"/>
    </row>
    <row r="31" spans="1:23" ht="15" customHeight="1" x14ac:dyDescent="0.25">
      <c r="H31" s="288"/>
      <c r="I31" s="8" t="s">
        <v>9</v>
      </c>
      <c r="J31" s="8" t="s">
        <v>10</v>
      </c>
      <c r="L31" s="287"/>
      <c r="M31" s="8" t="s">
        <v>11</v>
      </c>
      <c r="N31" s="9" t="s">
        <v>12</v>
      </c>
      <c r="O31" s="9"/>
      <c r="P31" s="9"/>
      <c r="Q31" s="9"/>
      <c r="R31" s="9"/>
    </row>
    <row r="32" spans="1:23" ht="15" customHeight="1" x14ac:dyDescent="0.25">
      <c r="H32" s="288"/>
      <c r="I32" s="8" t="s">
        <v>13</v>
      </c>
      <c r="J32" s="8" t="s">
        <v>14</v>
      </c>
      <c r="L32" s="287"/>
      <c r="M32" s="8" t="s">
        <v>15</v>
      </c>
      <c r="N32" s="9" t="s">
        <v>16</v>
      </c>
    </row>
    <row r="33" spans="6:14" ht="15" customHeight="1" x14ac:dyDescent="0.25">
      <c r="F33" s="10"/>
      <c r="L33" s="287"/>
      <c r="M33" s="8" t="s">
        <v>17</v>
      </c>
      <c r="N33" s="9" t="s">
        <v>18</v>
      </c>
    </row>
  </sheetData>
  <mergeCells count="41"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B13:L13"/>
    <mergeCell ref="M13:W13"/>
    <mergeCell ref="B14:L14"/>
    <mergeCell ref="M14:W14"/>
    <mergeCell ref="B15:L15"/>
    <mergeCell ref="M15:W15"/>
    <mergeCell ref="L29:L33"/>
    <mergeCell ref="H30:H32"/>
    <mergeCell ref="B27:L27"/>
    <mergeCell ref="B28:L28"/>
    <mergeCell ref="M28:W28"/>
    <mergeCell ref="M27:W27"/>
    <mergeCell ref="B26:L26"/>
    <mergeCell ref="M26:W26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1" r:id="rId1" display="https://www.instagram.com/ifibrasil" xr:uid="{00000000-0004-0000-0000-000000000000}"/>
    <hyperlink ref="N29" r:id="rId2" display="www.facebook.com/instituicaofiscalindependente" xr:uid="{00000000-0004-0000-0000-000001000000}"/>
    <hyperlink ref="N30" r:id="rId3" display="https://twitter.com/ifibrasil" xr:uid="{00000000-0004-0000-0000-000002000000}"/>
    <hyperlink ref="B8:W8" r:id="rId4" display="Clique aqui para acessar o RAF nº 100" xr:uid="{00000000-0004-0000-0000-000003000000}"/>
    <hyperlink ref="N32" r:id="rId5" display="https://www.youtube.com/instituicaofiscalindependente" xr:uid="{00000000-0004-0000-0000-000004000000}"/>
    <hyperlink ref="N33" r:id="rId6" display="https://www.linkedin.com/company/institui%C3%A7%C3%A3o-fiscal-independente" xr:uid="{00000000-0004-0000-0000-000005000000}"/>
    <hyperlink ref="J32" r:id="rId7" xr:uid="{00000000-0004-0000-0000-000006000000}"/>
    <hyperlink ref="B11:L11" location="'Fig 01'!A1" display="GRÁFICO 1. TAXA DE DESEMPREGO (% DA FORÇA DE TRABALHO) E NÍVEL DE UTILIZAÇÃO DA CAPACIDADE INSTALADA (%)" xr:uid="{B8D35639-1439-470B-86A4-D350584269D6}"/>
    <hyperlink ref="B12:L12" location="'Fig 02'!A1" display="GRÁFICO 2. ÍNDICE DE INCERTEZA ECONÔMICA GLOBAL" xr:uid="{FF4CC114-8CF8-43EA-9291-B1DCDBD9A3A1}"/>
    <hyperlink ref="B13:L13" location="'Fig 03'!A1" display="GRÁFICO 3. ÍNDICE DE COMMODITIES[1] E TAXA DE CÂMBIO" xr:uid="{0A01F9C4-C1C9-4D6B-9A2A-20C032311445}"/>
    <hyperlink ref="B14:L14" location="'Fig 04'!A1" display="GRÁFICO 4. DECOMPOSIÇÃO DA TAXA DE CRESCIMENTO DO PIB POTENCIAL (P.P.)" xr:uid="{C9FD7603-43CA-40CB-8113-8395B3F1FC20}"/>
    <hyperlink ref="B15:L15" location="'Fig 05'!A1" display="GRÁFICO 5. COMPARATIVO ENTRE AS PROJEÇÕES DE RECEITA LÍQUIDA/PIB - CENÁRIOS BASE, OTIMISTA E PESSIMISTA" xr:uid="{1770E77D-D112-44FC-8694-787F22489C91}"/>
    <hyperlink ref="B16:L16" location="'Fig 06'!A1" display="GRÁFICO 6. CENÁRIOS DA IFI PARA AS DESPESAS PRIMÁRIAS DA UNIÃO (% PIB)" xr:uid="{9FA2C3A2-F10A-4F51-B8E3-4110985DC4F8}"/>
    <hyperlink ref="B17:L17" location="'Fig 07'!A1" display="GRÁFICO 7. CENÁRIOS DA IFI PARA RESULTADO PRIMÁRIO DA UNIÃO (% PIB)" xr:uid="{005FB580-5702-4994-BCF4-057D89D4FE5C}"/>
    <hyperlink ref="B18:L18" location="'Fig 08'!A1" display="GRÁFICO 8. CENÁRIOS DA IFI PARA CUMPRIMENTO DA META DE RESULTADO PRIMÁRIO (R$ BILHÕES)" xr:uid="{D35A24E1-7639-43DD-BF3C-78558D8479CC}"/>
    <hyperlink ref="B19:L19" location="'Fig 09'!A1" display="GRÁFICO 9. INSUFICIÊNCIA DO LIMITE DE DESPESAS DO RFS (R$ BILHÕES)" xr:uid="{3244EB53-53A7-4182-978A-AEC7B25CD9EE}"/>
    <hyperlink ref="B20:L20" location="'Fig 10'!A1" display="GRÁFICO 10. PROJEÇÕES DA IFI PARA A DBGG EM MOMENTOS SELECIONADOS (2025-2035) -% DO PIB" xr:uid="{3917AF3F-84C2-4F03-BD66-BF80B33BF7C6}"/>
    <hyperlink ref="B21:L21" location="'Fig 11'!A1" display="GRÁFICO 11. PROJEÇÕES DA IFI PARA A DBGG NOS DIFERENTES CENÁRIOS - % DO PIB" xr:uid="{48D97AB5-2432-47F2-A6ED-40F5264020B9}"/>
    <hyperlink ref="B22:L22" location="'Fig 12'!A1" display="GRÁFICO 12. CENÁRIO BASE E CENÁRIOS ESTOCÁSTICOS (FAN CHART) PARA A DBGG (% PIB)" xr:uid="{7C4586E1-DF1E-40EA-B579-39BF99A2EFBD}"/>
    <hyperlink ref="M11:W11" location="'Tab 01'!A1" display="TABELA 1. PROJEÇÕES DO CENÁRIO MACROECONÔMICO (CENÁRIO BASE): VERSÕES ATUAL E ANTERIOR" xr:uid="{15F61561-CE8F-4666-855A-B92D0E7E85E8}"/>
    <hyperlink ref="M12:W12" location="'Tab 02'!A1" display="TABELA 2. CRESCIMENTO DO PIB EM 2025 PARA DIFERENTES VARIAÇÕES NOS TRIMESTRES" xr:uid="{E5E9BDB0-D270-44BD-8669-EE11998BE375}"/>
    <hyperlink ref="M13:W13" location="'Tab 03'!A1" display="TABELA 3. PROJEÇÕES DOS CENÁRIOS ALTERNATIVOS" xr:uid="{C5E2F32E-2923-4280-94C6-BF1AB1A4B8E8}"/>
    <hyperlink ref="M14:W14" location="'Tab 04'!A1" display="TABELA 4. CENÁRIO BASE DA IFI PARA A RECEITA PRIMÁRIA DO GOVERNO CENTRAL EM 2025 E 2026 (R$ BILHÕES E % DO PIB)" xr:uid="{4BB79953-A5C8-4927-936D-468528B4A6FF}"/>
    <hyperlink ref="M15:W15" location="'Tab 05'!A1" display="TABELA 5. PROJEÇÕES DA IFI PARA AS RECEITAS PRIMÁRIAS DO GOVERNO CENTRAL – % DO PIB" xr:uid="{013932D2-0D14-448E-8E7A-F3CB05D35959}"/>
    <hyperlink ref="M16:W16" location="'Tab 06'!A1" display="TABELA 6. EVOLUÇÃO DAS ESTIMATIVAS PARA OS PRINCIPAIS AGREGADOS DA DESPESA PRIMÁRIA" xr:uid="{E14787F9-8082-4CE6-B348-0140CB4DF712}"/>
    <hyperlink ref="M17:W17" location="'Tab 07'!A1" display="TABELA 7. PRINCIPAIS PREMISSAS MACROECONÔMICAS E FISCAIS PARA OS CENÁRIOS DE DÍVIDA NO MÉDIO PRAZO - REVISÕES APRESENTADAS EM DEZ/24 (MÉDIA DE 2026 A 2034) E JUN/25 (MÉDIA DE 2027 A 2035), NO CENÁRIO BASE" xr:uid="{FD314215-D72C-4066-A0C5-6CA9DAAD24C3}"/>
    <hyperlink ref="M18:W18" location="'Tab 08'!A1" display="TABELA 8. PROJEÇÕES PARA A DBGG EM % DO PIB ATÉ 2035 – RAF DE DEZ/24 E ATUAL" xr:uid="{CF5E514C-5771-4BB1-AE92-DFA7BACE159A}"/>
    <hyperlink ref="M19:W19" location="'Tab 09'!A1" display="TABELA 9. RESULTADO PRIMÁRIO ANUAL REQUERIDO PARA ESTABILIZAR A DÍVIDA BRUTA EM 76,5% DO PIB (NÍVEL DE 2024)" xr:uid="{0BA3D950-FEC1-4516-9999-C97433E8539A}"/>
    <hyperlink ref="M20:W20" location="'Tab 10'!A1" display="TABELA 10. RESULTADO NOMINAL, PRIMÁRIO E DESPESA DE JUROS DO SETOR PÚBLICO CONSOLIDADO (% DO PIB)" xr:uid="{25DC6F54-FD3F-4C5E-B117-85F73B92D51E}"/>
    <hyperlink ref="M21:W21" location="'Tab 11'!A1" display="TABELA 11. ESTIMATIVAS DE PROBABILIDADE" xr:uid="{1BD482AA-E5FE-4930-8CE0-1B3FE42DE56E}"/>
    <hyperlink ref="M22:W22" location="'Tab 12'!A1" display="TABELA 12. PROJEÇÕES DA IFI PARA O RESULTADO PRIMÁRIO DO GOVERNO CENTRAL – CENÁRIO BASE (% DO PIB)" xr:uid="{9FF72784-A420-4B4F-B4F1-3DE92F85C404}"/>
    <hyperlink ref="M23:W23" location="'Tab 13'!A1" display="TABELA 13. PROJEÇÕES DA IFI PARA O RESULTADO PRIMÁRIO DO GOVERNO CENTRAL – CENÁRIO OTIMISTA (% DO PIB)" xr:uid="{1FB6A536-1456-4C38-9BE7-C1498802E73C}"/>
    <hyperlink ref="M24:W24" location="'Tab 14'!A1" display="TABELA 14. PROJEÇÕES DA IFI PARA O RESULTADO PRIMÁRIO DO GOVERNO CENTRAL – CENÁRIO PESSIMISTA (% DO PIB)" xr:uid="{F9720689-BBB0-4481-9461-5EAFA59DD004}"/>
    <hyperlink ref="M26:W26" location="'Curto Prazo'!A1" display="PROJEÇÕES DE CURTO PRAZO" xr:uid="{5A19E75A-2F0A-4E4C-8C1A-5DD0E7EECF47}"/>
    <hyperlink ref="M27:W27" location="'Médio Prazo'!A1" display="PROJEÇÕES DA IFI" xr:uid="{AF2427B3-CAA6-4799-9855-1225DEFEBE09}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E76F-D5FD-47AC-B96A-49ED689B16B3}">
  <sheetPr published="0" codeName="Planilha22">
    <tabColor theme="7"/>
  </sheetPr>
  <dimension ref="A1:D17"/>
  <sheetViews>
    <sheetView workbookViewId="0">
      <selection activeCell="A5" sqref="A5:D16"/>
    </sheetView>
  </sheetViews>
  <sheetFormatPr defaultRowHeight="12.75" x14ac:dyDescent="0.2"/>
  <cols>
    <col min="1" max="1" width="7.140625" style="38" customWidth="1"/>
    <col min="2" max="2" width="9.140625" style="38"/>
    <col min="3" max="3" width="9.85546875" style="38" customWidth="1"/>
    <col min="4" max="4" width="11.28515625" style="38" customWidth="1"/>
    <col min="5" max="16384" width="9.140625" style="38"/>
  </cols>
  <sheetData>
    <row r="1" spans="1:4" x14ac:dyDescent="0.2">
      <c r="A1" s="36" t="s">
        <v>230</v>
      </c>
    </row>
    <row r="3" spans="1:4" ht="36" customHeight="1" x14ac:dyDescent="0.2">
      <c r="A3" s="297" t="s">
        <v>218</v>
      </c>
      <c r="B3" s="297"/>
      <c r="C3" s="297"/>
      <c r="D3" s="297"/>
    </row>
    <row r="4" spans="1:4" x14ac:dyDescent="0.2">
      <c r="A4" s="19" t="s">
        <v>126</v>
      </c>
      <c r="B4" s="12" t="s">
        <v>26</v>
      </c>
      <c r="C4" s="12" t="s">
        <v>27</v>
      </c>
      <c r="D4" s="12" t="s">
        <v>28</v>
      </c>
    </row>
    <row r="5" spans="1:4" x14ac:dyDescent="0.2">
      <c r="A5" s="13">
        <v>2024</v>
      </c>
      <c r="B5" s="39">
        <v>99.76498089905833</v>
      </c>
      <c r="C5" s="39">
        <v>99.76498089905833</v>
      </c>
      <c r="D5" s="39">
        <v>99.76498089905833</v>
      </c>
    </row>
    <row r="6" spans="1:4" x14ac:dyDescent="0.2">
      <c r="A6" s="34">
        <v>2025</v>
      </c>
      <c r="B6" s="40">
        <v>49.623078205896554</v>
      </c>
      <c r="C6" s="40">
        <v>49.154078205896553</v>
      </c>
      <c r="D6" s="40">
        <v>49.560078205896559</v>
      </c>
    </row>
    <row r="7" spans="1:4" x14ac:dyDescent="0.2">
      <c r="A7" s="13">
        <v>2026</v>
      </c>
      <c r="B7" s="39">
        <v>39.137721584467698</v>
      </c>
      <c r="C7" s="39">
        <v>23.146889245401617</v>
      </c>
      <c r="D7" s="39">
        <v>34.806740080300266</v>
      </c>
    </row>
    <row r="8" spans="1:4" x14ac:dyDescent="0.2">
      <c r="A8" s="34">
        <v>2027</v>
      </c>
      <c r="B8" s="40">
        <v>-133.09570943652372</v>
      </c>
      <c r="C8" s="40">
        <v>-121.83911558483912</v>
      </c>
      <c r="D8" s="40">
        <v>-177.21056778945029</v>
      </c>
    </row>
    <row r="9" spans="1:4" x14ac:dyDescent="0.2">
      <c r="A9" s="13">
        <v>2028</v>
      </c>
      <c r="B9" s="39">
        <v>-178.74865542284354</v>
      </c>
      <c r="C9" s="39">
        <v>-153.21865098581185</v>
      </c>
      <c r="D9" s="39">
        <v>-242.5755489899544</v>
      </c>
    </row>
    <row r="10" spans="1:4" x14ac:dyDescent="0.2">
      <c r="A10" s="34">
        <v>2029</v>
      </c>
      <c r="B10" s="40">
        <v>-230.80952455027821</v>
      </c>
      <c r="C10" s="40">
        <v>-190.78578291565086</v>
      </c>
      <c r="D10" s="40">
        <v>-314.12882807914076</v>
      </c>
    </row>
    <row r="11" spans="1:4" x14ac:dyDescent="0.2">
      <c r="A11" s="13">
        <v>2030</v>
      </c>
      <c r="B11" s="39">
        <v>-298.62478079631319</v>
      </c>
      <c r="C11" s="39">
        <v>-230.99451380612282</v>
      </c>
      <c r="D11" s="39">
        <v>-405.92144660091492</v>
      </c>
    </row>
    <row r="12" spans="1:4" x14ac:dyDescent="0.2">
      <c r="A12" s="34">
        <v>2031</v>
      </c>
      <c r="B12" s="40">
        <v>-365.7728978956975</v>
      </c>
      <c r="C12" s="40">
        <v>-292.15101073619633</v>
      </c>
      <c r="D12" s="40">
        <v>-501.77166190034012</v>
      </c>
    </row>
    <row r="13" spans="1:4" x14ac:dyDescent="0.2">
      <c r="A13" s="13">
        <v>2032</v>
      </c>
      <c r="B13" s="39">
        <v>-440.20039189885836</v>
      </c>
      <c r="C13" s="39">
        <v>-361.00829942685135</v>
      </c>
      <c r="D13" s="39">
        <v>-604.72136136618633</v>
      </c>
    </row>
    <row r="14" spans="1:4" x14ac:dyDescent="0.2">
      <c r="A14" s="34">
        <v>2033</v>
      </c>
      <c r="B14" s="40">
        <v>-520.84830813013161</v>
      </c>
      <c r="C14" s="40">
        <v>-436.58598616495357</v>
      </c>
      <c r="D14" s="40">
        <v>-714.67295142347268</v>
      </c>
    </row>
    <row r="15" spans="1:4" x14ac:dyDescent="0.2">
      <c r="A15" s="13">
        <v>2034</v>
      </c>
      <c r="B15" s="39">
        <v>-607.30789136524913</v>
      </c>
      <c r="C15" s="39">
        <v>-518.74991657049168</v>
      </c>
      <c r="D15" s="39">
        <v>-832.64482890271211</v>
      </c>
    </row>
    <row r="16" spans="1:4" ht="13.5" thickBot="1" x14ac:dyDescent="0.25">
      <c r="A16" s="224">
        <v>2035</v>
      </c>
      <c r="B16" s="225">
        <v>-700.98768637518822</v>
      </c>
      <c r="C16" s="225">
        <v>-609.01037554732807</v>
      </c>
      <c r="D16" s="225">
        <v>-961.21754400617817</v>
      </c>
    </row>
    <row r="17" spans="1:1" x14ac:dyDescent="0.2">
      <c r="A17" s="38" t="s">
        <v>191</v>
      </c>
    </row>
  </sheetData>
  <mergeCells count="1">
    <mergeCell ref="A3:D3"/>
  </mergeCells>
  <hyperlinks>
    <hyperlink ref="A1" location="Índice!A1" display="Retornar ao índice" xr:uid="{B1AAA924-AD90-4690-9197-15411DDB88B9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C093-C628-41DF-A471-D26A0F313D88}">
  <sheetPr published="0" codeName="Planilha21">
    <tabColor theme="7"/>
  </sheetPr>
  <dimension ref="A1:C28"/>
  <sheetViews>
    <sheetView workbookViewId="0"/>
  </sheetViews>
  <sheetFormatPr defaultRowHeight="12.75" x14ac:dyDescent="0.2"/>
  <cols>
    <col min="1" max="1" width="8.7109375" style="38" customWidth="1"/>
    <col min="2" max="2" width="18.140625" style="114" customWidth="1"/>
    <col min="3" max="3" width="14.5703125" style="114" customWidth="1"/>
    <col min="4" max="16384" width="9.140625" style="38"/>
  </cols>
  <sheetData>
    <row r="1" spans="1:3" x14ac:dyDescent="0.2">
      <c r="A1" s="36" t="s">
        <v>230</v>
      </c>
    </row>
    <row r="3" spans="1:3" ht="45" customHeight="1" x14ac:dyDescent="0.2">
      <c r="A3" s="297" t="s">
        <v>220</v>
      </c>
      <c r="B3" s="297"/>
      <c r="C3" s="297"/>
    </row>
    <row r="4" spans="1:3" x14ac:dyDescent="0.2">
      <c r="A4" s="19" t="s">
        <v>126</v>
      </c>
      <c r="B4" s="12" t="s">
        <v>29</v>
      </c>
      <c r="C4" s="12" t="s">
        <v>30</v>
      </c>
    </row>
    <row r="5" spans="1:3" x14ac:dyDescent="0.2">
      <c r="A5" s="20">
        <v>2013</v>
      </c>
      <c r="B5" s="121">
        <v>0.51541505604950677</v>
      </c>
      <c r="C5" s="121">
        <v>0.51541505604950699</v>
      </c>
    </row>
    <row r="6" spans="1:3" x14ac:dyDescent="0.2">
      <c r="A6" s="21">
        <v>2014</v>
      </c>
      <c r="B6" s="226">
        <v>0.56280930979141275</v>
      </c>
      <c r="C6" s="226">
        <v>0.56280930979141275</v>
      </c>
    </row>
    <row r="7" spans="1:3" x14ac:dyDescent="0.2">
      <c r="A7" s="20">
        <v>2015</v>
      </c>
      <c r="B7" s="121">
        <v>0.65504712942268173</v>
      </c>
      <c r="C7" s="121">
        <v>0.65504712942268173</v>
      </c>
    </row>
    <row r="8" spans="1:3" x14ac:dyDescent="0.2">
      <c r="A8" s="21">
        <v>2016</v>
      </c>
      <c r="B8" s="226">
        <v>0.69839804114761272</v>
      </c>
      <c r="C8" s="226">
        <v>0.69839804114761261</v>
      </c>
    </row>
    <row r="9" spans="1:3" x14ac:dyDescent="0.2">
      <c r="A9" s="20">
        <v>2017</v>
      </c>
      <c r="B9" s="121">
        <v>0.73717926765389641</v>
      </c>
      <c r="C9" s="121">
        <v>0.73717926765389674</v>
      </c>
    </row>
    <row r="10" spans="1:3" x14ac:dyDescent="0.2">
      <c r="A10" s="21">
        <v>2018</v>
      </c>
      <c r="B10" s="226">
        <v>0.75269504977817425</v>
      </c>
      <c r="C10" s="226">
        <v>0.75269504977817414</v>
      </c>
    </row>
    <row r="11" spans="1:3" x14ac:dyDescent="0.2">
      <c r="A11" s="20">
        <v>2019</v>
      </c>
      <c r="B11" s="121">
        <v>0.74435060861094648</v>
      </c>
      <c r="C11" s="121">
        <v>0.74435060861094637</v>
      </c>
    </row>
    <row r="12" spans="1:3" x14ac:dyDescent="0.2">
      <c r="A12" s="21">
        <v>2020</v>
      </c>
      <c r="B12" s="226">
        <v>0.86939626413227689</v>
      </c>
      <c r="C12" s="226">
        <v>0.86939626413227677</v>
      </c>
    </row>
    <row r="13" spans="1:3" x14ac:dyDescent="0.2">
      <c r="A13" s="20">
        <v>2021</v>
      </c>
      <c r="B13" s="121">
        <v>0.77305985650292663</v>
      </c>
      <c r="C13" s="121">
        <v>0.77305985650292663</v>
      </c>
    </row>
    <row r="14" spans="1:3" x14ac:dyDescent="0.2">
      <c r="A14" s="21">
        <v>2022</v>
      </c>
      <c r="B14" s="226">
        <v>0.71677718049142247</v>
      </c>
      <c r="C14" s="226">
        <v>0.71677718049142269</v>
      </c>
    </row>
    <row r="15" spans="1:3" x14ac:dyDescent="0.2">
      <c r="A15" s="20">
        <v>2023</v>
      </c>
      <c r="B15" s="121">
        <v>0.73828160125629083</v>
      </c>
      <c r="C15" s="121">
        <v>0.73828160125629094</v>
      </c>
    </row>
    <row r="16" spans="1:3" x14ac:dyDescent="0.2">
      <c r="A16" s="21">
        <v>2024</v>
      </c>
      <c r="B16" s="226">
        <v>0.78332502031129958</v>
      </c>
      <c r="C16" s="226">
        <v>0.76496027253631549</v>
      </c>
    </row>
    <row r="17" spans="1:3" x14ac:dyDescent="0.2">
      <c r="A17" s="20">
        <v>2025</v>
      </c>
      <c r="B17" s="121">
        <v>0.81416094986983745</v>
      </c>
      <c r="C17" s="121">
        <v>0.77571543459759773</v>
      </c>
    </row>
    <row r="18" spans="1:3" x14ac:dyDescent="0.2">
      <c r="A18" s="21">
        <v>2026</v>
      </c>
      <c r="B18" s="226">
        <v>0.86349380898878647</v>
      </c>
      <c r="C18" s="226">
        <v>0.82375332782284971</v>
      </c>
    </row>
    <row r="19" spans="1:3" x14ac:dyDescent="0.2">
      <c r="A19" s="20">
        <v>2027</v>
      </c>
      <c r="B19" s="121">
        <v>0.90968004053507601</v>
      </c>
      <c r="C19" s="121">
        <v>0.87379171193510707</v>
      </c>
    </row>
    <row r="20" spans="1:3" x14ac:dyDescent="0.2">
      <c r="A20" s="21">
        <v>2028</v>
      </c>
      <c r="B20" s="226">
        <v>0.95312246804234391</v>
      </c>
      <c r="C20" s="226">
        <v>0.91381261176370276</v>
      </c>
    </row>
    <row r="21" spans="1:3" x14ac:dyDescent="0.2">
      <c r="A21" s="20">
        <v>2029</v>
      </c>
      <c r="B21" s="121">
        <v>0.98962172763614087</v>
      </c>
      <c r="C21" s="121">
        <v>0.955108949273762</v>
      </c>
    </row>
    <row r="22" spans="1:3" x14ac:dyDescent="0.2">
      <c r="A22" s="21">
        <v>2030</v>
      </c>
      <c r="B22" s="226">
        <v>1.0231243255583988</v>
      </c>
      <c r="C22" s="226">
        <v>0.99955891287300525</v>
      </c>
    </row>
    <row r="23" spans="1:3" x14ac:dyDescent="0.2">
      <c r="A23" s="20">
        <v>2031</v>
      </c>
      <c r="B23" s="121">
        <v>1.0587635902960013</v>
      </c>
      <c r="C23" s="121">
        <v>1.0475824544410417</v>
      </c>
    </row>
    <row r="24" spans="1:3" x14ac:dyDescent="0.2">
      <c r="A24" s="21">
        <v>2032</v>
      </c>
      <c r="B24" s="226">
        <v>1.0958306606811372</v>
      </c>
      <c r="C24" s="226">
        <v>1.0986296689175807</v>
      </c>
    </row>
    <row r="25" spans="1:3" x14ac:dyDescent="0.2">
      <c r="A25" s="20">
        <v>2033</v>
      </c>
      <c r="B25" s="121">
        <v>1.1290584329436346</v>
      </c>
      <c r="C25" s="121">
        <v>1.1468279218378821</v>
      </c>
    </row>
    <row r="26" spans="1:3" x14ac:dyDescent="0.2">
      <c r="A26" s="21">
        <v>2034</v>
      </c>
      <c r="B26" s="226">
        <v>1.16253450996017</v>
      </c>
      <c r="C26" s="226">
        <v>1.1968398217143585</v>
      </c>
    </row>
    <row r="27" spans="1:3" ht="13.5" thickBot="1" x14ac:dyDescent="0.25">
      <c r="A27" s="22">
        <v>2035</v>
      </c>
      <c r="B27" s="227"/>
      <c r="C27" s="227">
        <v>1.2487270243825006</v>
      </c>
    </row>
    <row r="28" spans="1:3" ht="33.75" customHeight="1" x14ac:dyDescent="0.2">
      <c r="A28" s="298" t="s">
        <v>127</v>
      </c>
      <c r="B28" s="298"/>
      <c r="C28" s="298"/>
    </row>
  </sheetData>
  <mergeCells count="2">
    <mergeCell ref="A3:C3"/>
    <mergeCell ref="A28:C28"/>
  </mergeCells>
  <hyperlinks>
    <hyperlink ref="A1" location="Índice!A1" display="Retornar ao índice" xr:uid="{DAEE7336-DA2C-424A-A715-503352E39ED9}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E43F-331B-4C6D-AD16-A0828A13D7F9}">
  <sheetPr published="0" codeName="Planilha20">
    <tabColor theme="7"/>
  </sheetPr>
  <dimension ref="A1:D28"/>
  <sheetViews>
    <sheetView workbookViewId="0"/>
  </sheetViews>
  <sheetFormatPr defaultRowHeight="12.75" x14ac:dyDescent="0.2"/>
  <cols>
    <col min="1" max="2" width="9.140625" style="38"/>
    <col min="3" max="3" width="9.85546875" style="38" customWidth="1"/>
    <col min="4" max="4" width="11.28515625" style="38" customWidth="1"/>
    <col min="5" max="16384" width="9.140625" style="38"/>
  </cols>
  <sheetData>
    <row r="1" spans="1:4" x14ac:dyDescent="0.2">
      <c r="A1" s="36" t="s">
        <v>230</v>
      </c>
      <c r="B1" s="214"/>
    </row>
    <row r="3" spans="1:4" ht="35.25" customHeight="1" x14ac:dyDescent="0.2">
      <c r="A3" s="297" t="s">
        <v>222</v>
      </c>
      <c r="B3" s="297"/>
      <c r="C3" s="297"/>
      <c r="D3" s="297"/>
    </row>
    <row r="4" spans="1:4" x14ac:dyDescent="0.2">
      <c r="A4" s="19" t="s">
        <v>126</v>
      </c>
      <c r="B4" s="12" t="s">
        <v>26</v>
      </c>
      <c r="C4" s="12" t="s">
        <v>27</v>
      </c>
      <c r="D4" s="12" t="s">
        <v>28</v>
      </c>
    </row>
    <row r="5" spans="1:4" x14ac:dyDescent="0.2">
      <c r="A5" s="13">
        <v>2013</v>
      </c>
      <c r="B5" s="229">
        <v>0.51541505604950699</v>
      </c>
      <c r="C5" s="229">
        <v>0.51541505604950699</v>
      </c>
      <c r="D5" s="229">
        <v>0.51541505604950699</v>
      </c>
    </row>
    <row r="6" spans="1:4" x14ac:dyDescent="0.2">
      <c r="A6" s="34">
        <v>2014</v>
      </c>
      <c r="B6" s="230">
        <v>0.56280930979141275</v>
      </c>
      <c r="C6" s="230">
        <v>0.56280930979141275</v>
      </c>
      <c r="D6" s="230">
        <v>0.56280930979141275</v>
      </c>
    </row>
    <row r="7" spans="1:4" x14ac:dyDescent="0.2">
      <c r="A7" s="13">
        <v>2015</v>
      </c>
      <c r="B7" s="229">
        <v>0.65504712942268173</v>
      </c>
      <c r="C7" s="229">
        <v>0.65504712942268173</v>
      </c>
      <c r="D7" s="229">
        <v>0.65504712942268173</v>
      </c>
    </row>
    <row r="8" spans="1:4" x14ac:dyDescent="0.2">
      <c r="A8" s="34">
        <v>2016</v>
      </c>
      <c r="B8" s="230">
        <v>0.69839804114761261</v>
      </c>
      <c r="C8" s="230">
        <v>0.69839804114761261</v>
      </c>
      <c r="D8" s="230">
        <v>0.69839804114761261</v>
      </c>
    </row>
    <row r="9" spans="1:4" x14ac:dyDescent="0.2">
      <c r="A9" s="13">
        <v>2017</v>
      </c>
      <c r="B9" s="229">
        <v>0.73717926765389674</v>
      </c>
      <c r="C9" s="229">
        <v>0.73717926765389674</v>
      </c>
      <c r="D9" s="229">
        <v>0.73717926765389674</v>
      </c>
    </row>
    <row r="10" spans="1:4" x14ac:dyDescent="0.2">
      <c r="A10" s="34">
        <v>2018</v>
      </c>
      <c r="B10" s="230">
        <v>0.75269504977817414</v>
      </c>
      <c r="C10" s="230">
        <v>0.75269504977817414</v>
      </c>
      <c r="D10" s="230">
        <v>0.75269504977817414</v>
      </c>
    </row>
    <row r="11" spans="1:4" x14ac:dyDescent="0.2">
      <c r="A11" s="13">
        <v>2019</v>
      </c>
      <c r="B11" s="229">
        <v>0.74435060861094637</v>
      </c>
      <c r="C11" s="229">
        <v>0.74435060861094637</v>
      </c>
      <c r="D11" s="229">
        <v>0.74435060861094637</v>
      </c>
    </row>
    <row r="12" spans="1:4" x14ac:dyDescent="0.2">
      <c r="A12" s="34">
        <v>2020</v>
      </c>
      <c r="B12" s="230">
        <v>0.86939626413227677</v>
      </c>
      <c r="C12" s="230">
        <v>0.86939626413227677</v>
      </c>
      <c r="D12" s="230">
        <v>0.86939626413227677</v>
      </c>
    </row>
    <row r="13" spans="1:4" x14ac:dyDescent="0.2">
      <c r="A13" s="13">
        <v>2021</v>
      </c>
      <c r="B13" s="229">
        <v>0.77305985650292663</v>
      </c>
      <c r="C13" s="229">
        <v>0.77305985650292663</v>
      </c>
      <c r="D13" s="229">
        <v>0.77305985650292663</v>
      </c>
    </row>
    <row r="14" spans="1:4" x14ac:dyDescent="0.2">
      <c r="A14" s="34">
        <v>2022</v>
      </c>
      <c r="B14" s="230">
        <v>0.71677718049142269</v>
      </c>
      <c r="C14" s="230">
        <v>0.71677718049142269</v>
      </c>
      <c r="D14" s="230">
        <v>0.71677718049142269</v>
      </c>
    </row>
    <row r="15" spans="1:4" x14ac:dyDescent="0.2">
      <c r="A15" s="13">
        <v>2023</v>
      </c>
      <c r="B15" s="229">
        <v>0.73828160125629094</v>
      </c>
      <c r="C15" s="229">
        <v>0.73828160125629094</v>
      </c>
      <c r="D15" s="229">
        <v>0.73828160125629094</v>
      </c>
    </row>
    <row r="16" spans="1:4" x14ac:dyDescent="0.2">
      <c r="A16" s="34">
        <v>2024</v>
      </c>
      <c r="B16" s="230">
        <v>0.76496027253631549</v>
      </c>
      <c r="C16" s="230">
        <v>0.76496027253631549</v>
      </c>
      <c r="D16" s="230">
        <v>0.76496027253631549</v>
      </c>
    </row>
    <row r="17" spans="1:4" x14ac:dyDescent="0.2">
      <c r="A17" s="13">
        <v>2025</v>
      </c>
      <c r="B17" s="229">
        <v>0.77571543459759773</v>
      </c>
      <c r="C17" s="229">
        <v>0.76361263396973789</v>
      </c>
      <c r="D17" s="229">
        <v>0.78415730134458239</v>
      </c>
    </row>
    <row r="18" spans="1:4" x14ac:dyDescent="0.2">
      <c r="A18" s="34">
        <v>2026</v>
      </c>
      <c r="B18" s="230">
        <v>0.82375332782284971</v>
      </c>
      <c r="C18" s="230">
        <v>0.79635919402176558</v>
      </c>
      <c r="D18" s="230">
        <v>0.84614956220734638</v>
      </c>
    </row>
    <row r="19" spans="1:4" x14ac:dyDescent="0.2">
      <c r="A19" s="13">
        <v>2027</v>
      </c>
      <c r="B19" s="229">
        <v>0.87379171193510707</v>
      </c>
      <c r="C19" s="229">
        <v>0.824767738930276</v>
      </c>
      <c r="D19" s="229">
        <v>0.91775862422200283</v>
      </c>
    </row>
    <row r="20" spans="1:4" x14ac:dyDescent="0.2">
      <c r="A20" s="34">
        <v>2028</v>
      </c>
      <c r="B20" s="230">
        <v>0.91381261176370276</v>
      </c>
      <c r="C20" s="230">
        <v>0.84558292294355986</v>
      </c>
      <c r="D20" s="230">
        <v>0.98961268208625996</v>
      </c>
    </row>
    <row r="21" spans="1:4" x14ac:dyDescent="0.2">
      <c r="A21" s="13">
        <v>2029</v>
      </c>
      <c r="B21" s="229">
        <v>0.955108949273762</v>
      </c>
      <c r="C21" s="229">
        <v>0.85472979071364552</v>
      </c>
      <c r="D21" s="229">
        <v>1.0691425146246207</v>
      </c>
    </row>
    <row r="22" spans="1:4" x14ac:dyDescent="0.2">
      <c r="A22" s="34">
        <v>2030</v>
      </c>
      <c r="B22" s="230">
        <v>0.99955891287300525</v>
      </c>
      <c r="C22" s="230">
        <v>0.86385376301974759</v>
      </c>
      <c r="D22" s="230">
        <v>1.1571604236864215</v>
      </c>
    </row>
    <row r="23" spans="1:4" x14ac:dyDescent="0.2">
      <c r="A23" s="13">
        <v>2031</v>
      </c>
      <c r="B23" s="229">
        <v>1.0475824544410417</v>
      </c>
      <c r="C23" s="229">
        <v>0.87413793971340759</v>
      </c>
      <c r="D23" s="229">
        <v>1.2539148372355096</v>
      </c>
    </row>
    <row r="24" spans="1:4" x14ac:dyDescent="0.2">
      <c r="A24" s="34">
        <v>2032</v>
      </c>
      <c r="B24" s="230">
        <v>1.0986296689175807</v>
      </c>
      <c r="C24" s="230">
        <v>0.88498469646540701</v>
      </c>
      <c r="D24" s="230">
        <v>1.358963255920175</v>
      </c>
    </row>
    <row r="25" spans="1:4" x14ac:dyDescent="0.2">
      <c r="A25" s="13">
        <v>2033</v>
      </c>
      <c r="B25" s="229">
        <v>1.1468279218378821</v>
      </c>
      <c r="C25" s="229">
        <v>0.89098095075675365</v>
      </c>
      <c r="D25" s="229">
        <v>1.466174383554387</v>
      </c>
    </row>
    <row r="26" spans="1:4" x14ac:dyDescent="0.2">
      <c r="A26" s="34">
        <v>2034</v>
      </c>
      <c r="B26" s="230">
        <v>1.1968398217143585</v>
      </c>
      <c r="C26" s="230">
        <v>0.89642544063288887</v>
      </c>
      <c r="D26" s="230">
        <v>1.5806544603373036</v>
      </c>
    </row>
    <row r="27" spans="1:4" ht="13.5" thickBot="1" x14ac:dyDescent="0.25">
      <c r="A27" s="228">
        <v>2035</v>
      </c>
      <c r="B27" s="231">
        <v>1.2487270243825006</v>
      </c>
      <c r="C27" s="231">
        <v>0.90133803347693198</v>
      </c>
      <c r="D27" s="231">
        <v>1.7028916860046592</v>
      </c>
    </row>
    <row r="28" spans="1:4" ht="32.25" customHeight="1" x14ac:dyDescent="0.2">
      <c r="A28" s="299" t="s">
        <v>127</v>
      </c>
      <c r="B28" s="299"/>
      <c r="C28" s="299"/>
      <c r="D28" s="299"/>
    </row>
  </sheetData>
  <mergeCells count="2">
    <mergeCell ref="A3:D3"/>
    <mergeCell ref="A28:D28"/>
  </mergeCells>
  <hyperlinks>
    <hyperlink ref="A1" location="Índice!A1" display="Retornar ao índice" xr:uid="{FA09077B-EB75-4BE5-A20B-29F395DB21DD}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349EF-E3DB-46D2-AECB-6C4533DE303F}">
  <sheetPr published="0" codeName="Planilha19">
    <tabColor theme="7"/>
  </sheetPr>
  <dimension ref="A1:K23"/>
  <sheetViews>
    <sheetView workbookViewId="0"/>
  </sheetViews>
  <sheetFormatPr defaultRowHeight="12.75" x14ac:dyDescent="0.2"/>
  <cols>
    <col min="1" max="1" width="7" style="38" customWidth="1"/>
    <col min="2" max="2" width="13.140625" style="38" customWidth="1"/>
    <col min="3" max="3" width="4.42578125" style="38" bestFit="1" customWidth="1"/>
    <col min="4" max="4" width="11.42578125" style="38" customWidth="1"/>
    <col min="5" max="11" width="9.28515625" style="38" bestFit="1" customWidth="1"/>
    <col min="12" max="16384" width="9.140625" style="38"/>
  </cols>
  <sheetData>
    <row r="1" spans="1:11" x14ac:dyDescent="0.2">
      <c r="A1" s="36" t="s">
        <v>230</v>
      </c>
      <c r="E1" s="253"/>
    </row>
    <row r="3" spans="1:11" x14ac:dyDescent="0.2">
      <c r="A3" s="215" t="s">
        <v>224</v>
      </c>
    </row>
    <row r="4" spans="1:11" x14ac:dyDescent="0.2">
      <c r="A4" s="19" t="s">
        <v>126</v>
      </c>
      <c r="B4" s="35" t="s">
        <v>20</v>
      </c>
      <c r="C4" s="252" t="s">
        <v>243</v>
      </c>
      <c r="D4" s="35" t="s">
        <v>21</v>
      </c>
      <c r="E4" s="35" t="s">
        <v>22</v>
      </c>
      <c r="F4" s="35" t="s">
        <v>23</v>
      </c>
      <c r="G4" s="35" t="s">
        <v>24</v>
      </c>
      <c r="H4" s="35" t="s">
        <v>24</v>
      </c>
      <c r="I4" s="35" t="s">
        <v>23</v>
      </c>
      <c r="J4" s="35" t="s">
        <v>22</v>
      </c>
      <c r="K4" s="35" t="s">
        <v>21</v>
      </c>
    </row>
    <row r="5" spans="1:11" x14ac:dyDescent="0.2">
      <c r="A5" s="249">
        <v>41609</v>
      </c>
      <c r="B5" s="115">
        <v>51.541510000000002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1:11" x14ac:dyDescent="0.2">
      <c r="A6" s="250">
        <v>41974</v>
      </c>
      <c r="B6" s="117">
        <v>56.280929999999998</v>
      </c>
      <c r="C6" s="118"/>
      <c r="D6" s="118"/>
      <c r="E6" s="118"/>
      <c r="F6" s="118"/>
      <c r="G6" s="118"/>
      <c r="H6" s="118"/>
      <c r="I6" s="118"/>
      <c r="J6" s="118"/>
      <c r="K6" s="118"/>
    </row>
    <row r="7" spans="1:11" x14ac:dyDescent="0.2">
      <c r="A7" s="249">
        <v>42339</v>
      </c>
      <c r="B7" s="115">
        <v>65.504710000000003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11" x14ac:dyDescent="0.2">
      <c r="A8" s="250">
        <v>42705</v>
      </c>
      <c r="B8" s="117">
        <v>69.839799999999997</v>
      </c>
      <c r="C8" s="118"/>
      <c r="D8" s="118"/>
      <c r="E8" s="118"/>
      <c r="F8" s="118"/>
      <c r="G8" s="118"/>
      <c r="H8" s="118"/>
      <c r="I8" s="118"/>
      <c r="J8" s="118"/>
      <c r="K8" s="118"/>
    </row>
    <row r="9" spans="1:11" x14ac:dyDescent="0.2">
      <c r="A9" s="249">
        <v>43070</v>
      </c>
      <c r="B9" s="115">
        <v>73.717929999999996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1:11" x14ac:dyDescent="0.2">
      <c r="A10" s="250">
        <v>43435</v>
      </c>
      <c r="B10" s="117">
        <v>75.269499999999994</v>
      </c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 x14ac:dyDescent="0.2">
      <c r="A11" s="249">
        <v>43800</v>
      </c>
      <c r="B11" s="115">
        <v>74.435059999999993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1" x14ac:dyDescent="0.2">
      <c r="A12" s="250">
        <v>44166</v>
      </c>
      <c r="B12" s="117">
        <v>86.939629999999994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1" x14ac:dyDescent="0.2">
      <c r="A13" s="249">
        <v>44531</v>
      </c>
      <c r="B13" s="115">
        <v>77.305989999999994</v>
      </c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x14ac:dyDescent="0.2">
      <c r="A14" s="250">
        <v>44896</v>
      </c>
      <c r="B14" s="117">
        <v>71.677719999999994</v>
      </c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x14ac:dyDescent="0.2">
      <c r="A15" s="249">
        <v>45261</v>
      </c>
      <c r="B15" s="115">
        <v>73.828159999999997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x14ac:dyDescent="0.2">
      <c r="A16" s="250">
        <v>45627</v>
      </c>
      <c r="B16" s="117">
        <v>76.496030000000005</v>
      </c>
      <c r="C16" s="117">
        <v>76.496030000000005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</row>
    <row r="17" spans="1:11" x14ac:dyDescent="0.2">
      <c r="A17" s="249">
        <v>45992</v>
      </c>
      <c r="B17" s="115">
        <v>77.571539999999999</v>
      </c>
      <c r="C17" s="115">
        <v>72.813599938552997</v>
      </c>
      <c r="D17" s="115">
        <v>1.5032568839409499</v>
      </c>
      <c r="E17" s="115">
        <v>1.2514799341057301</v>
      </c>
      <c r="F17" s="115">
        <v>1.0329611570074899</v>
      </c>
      <c r="G17" s="115">
        <v>0.96442153674296105</v>
      </c>
      <c r="H17" s="115">
        <v>0.89006341272252598</v>
      </c>
      <c r="I17" s="115">
        <v>1.2229347076672199</v>
      </c>
      <c r="J17" s="115">
        <v>1.3316483862287201</v>
      </c>
      <c r="K17" s="115">
        <v>1.81915721511083</v>
      </c>
    </row>
    <row r="18" spans="1:11" x14ac:dyDescent="0.2">
      <c r="A18" s="250">
        <v>46357</v>
      </c>
      <c r="B18" s="117">
        <v>82.375330000000005</v>
      </c>
      <c r="C18" s="117">
        <v>75.041536051788299</v>
      </c>
      <c r="D18" s="117">
        <v>2.5285937474670601</v>
      </c>
      <c r="E18" s="117">
        <v>1.7631131242192699</v>
      </c>
      <c r="F18" s="117">
        <v>1.5275293591179799</v>
      </c>
      <c r="G18" s="117">
        <v>1.51143760386884</v>
      </c>
      <c r="H18" s="117">
        <v>1.57165229358456</v>
      </c>
      <c r="I18" s="117">
        <v>1.6074416822611799</v>
      </c>
      <c r="J18" s="117">
        <v>1.87045998141082</v>
      </c>
      <c r="K18" s="117">
        <v>2.5736062584070298</v>
      </c>
    </row>
    <row r="19" spans="1:11" x14ac:dyDescent="0.2">
      <c r="A19" s="249">
        <v>46722</v>
      </c>
      <c r="B19" s="115">
        <v>87.379170000000002</v>
      </c>
      <c r="C19" s="115">
        <v>77.623162616913305</v>
      </c>
      <c r="D19" s="115">
        <v>3.36408317142519</v>
      </c>
      <c r="E19" s="115">
        <v>2.2193121458736198</v>
      </c>
      <c r="F19" s="115">
        <v>2.1842415290658899</v>
      </c>
      <c r="G19" s="115">
        <v>1.9873929474034899</v>
      </c>
      <c r="H19" s="115">
        <v>1.95615448839966</v>
      </c>
      <c r="I19" s="115">
        <v>2.2403350896282999</v>
      </c>
      <c r="J19" s="115">
        <v>2.6460294647008298</v>
      </c>
      <c r="K19" s="115">
        <v>3.0902605672056298</v>
      </c>
    </row>
    <row r="20" spans="1:11" x14ac:dyDescent="0.2">
      <c r="A20" s="250">
        <v>47088</v>
      </c>
      <c r="B20" s="117">
        <v>91.381259999999997</v>
      </c>
      <c r="C20" s="117">
        <v>79.855280889530405</v>
      </c>
      <c r="D20" s="117">
        <v>3.6823398312975</v>
      </c>
      <c r="E20" s="117">
        <v>2.7111623794268498</v>
      </c>
      <c r="F20" s="117">
        <v>2.6310300809161302</v>
      </c>
      <c r="G20" s="117">
        <v>2.4997340856352999</v>
      </c>
      <c r="H20" s="117">
        <v>2.4608751988925799</v>
      </c>
      <c r="I20" s="117">
        <v>2.3121115763233</v>
      </c>
      <c r="J20" s="117">
        <v>2.55505416129408</v>
      </c>
      <c r="K20" s="117">
        <v>4.5105947371476098</v>
      </c>
    </row>
    <row r="21" spans="1:11" ht="13.5" thickBot="1" x14ac:dyDescent="0.25">
      <c r="A21" s="251">
        <v>47453</v>
      </c>
      <c r="B21" s="119">
        <v>95.510890000000003</v>
      </c>
      <c r="C21" s="119">
        <v>81.905506209471994</v>
      </c>
      <c r="D21" s="119">
        <v>4.8032453728803697</v>
      </c>
      <c r="E21" s="119">
        <v>3.3210003482939801</v>
      </c>
      <c r="F21" s="119">
        <v>2.7608299679779802</v>
      </c>
      <c r="G21" s="119">
        <v>2.6892344515461799</v>
      </c>
      <c r="H21" s="119">
        <v>2.6657167913845301</v>
      </c>
      <c r="I21" s="119">
        <v>2.6482319405191799</v>
      </c>
      <c r="J21" s="119">
        <v>3.2826244821627899</v>
      </c>
      <c r="K21" s="119">
        <v>5.3331933783622398</v>
      </c>
    </row>
    <row r="22" spans="1:11" x14ac:dyDescent="0.2">
      <c r="A22" s="38" t="s">
        <v>201</v>
      </c>
    </row>
    <row r="23" spans="1:11" ht="64.5" customHeight="1" x14ac:dyDescent="0.2">
      <c r="A23" s="293" t="s">
        <v>244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</row>
  </sheetData>
  <mergeCells count="1">
    <mergeCell ref="A23:K23"/>
  </mergeCells>
  <hyperlinks>
    <hyperlink ref="A1" location="Índice!A1" display="Retornar ao índice" xr:uid="{E95CFE6C-2B4D-4CFC-BEF1-567F2526F816}"/>
  </hyperlinks>
  <pageMargins left="0.511811024" right="0.511811024" top="0.78740157499999996" bottom="0.78740157499999996" header="0.31496062000000002" footer="0.31496062000000002"/>
  <ignoredErrors>
    <ignoredError sqref="C4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7896-3D45-4469-8547-1099E8C60933}">
  <sheetPr published="0" codeName="Planilha17">
    <tabColor theme="6"/>
  </sheetPr>
  <dimension ref="A1:M24"/>
  <sheetViews>
    <sheetView workbookViewId="0">
      <selection activeCell="J31" sqref="J31"/>
    </sheetView>
  </sheetViews>
  <sheetFormatPr defaultRowHeight="12.75" x14ac:dyDescent="0.2"/>
  <cols>
    <col min="1" max="1" width="39.5703125" style="38" customWidth="1"/>
    <col min="2" max="4" width="6.7109375" style="38" bestFit="1" customWidth="1"/>
    <col min="5" max="12" width="6.42578125" style="38" bestFit="1" customWidth="1"/>
    <col min="13" max="13" width="8.85546875" style="38" bestFit="1" customWidth="1"/>
    <col min="14" max="16384" width="9.140625" style="38"/>
  </cols>
  <sheetData>
    <row r="1" spans="1:13" x14ac:dyDescent="0.2">
      <c r="A1" s="36" t="s">
        <v>230</v>
      </c>
      <c r="B1" s="37"/>
      <c r="C1" s="37"/>
    </row>
    <row r="3" spans="1:13" x14ac:dyDescent="0.2">
      <c r="A3" s="215" t="s">
        <v>207</v>
      </c>
    </row>
    <row r="4" spans="1:13" ht="13.5" thickBot="1" x14ac:dyDescent="0.25">
      <c r="A4" s="192" t="s">
        <v>47</v>
      </c>
      <c r="B4" s="193">
        <v>2025</v>
      </c>
      <c r="C4" s="193">
        <v>2026</v>
      </c>
      <c r="D4" s="193">
        <v>2027</v>
      </c>
      <c r="E4" s="193">
        <v>2028</v>
      </c>
      <c r="F4" s="193">
        <v>2029</v>
      </c>
      <c r="G4" s="193">
        <v>2030</v>
      </c>
      <c r="H4" s="193">
        <v>2031</v>
      </c>
      <c r="I4" s="193">
        <v>2032</v>
      </c>
      <c r="J4" s="193">
        <v>2033</v>
      </c>
      <c r="K4" s="193">
        <v>2034</v>
      </c>
      <c r="L4" s="193">
        <v>2035</v>
      </c>
      <c r="M4" s="193" t="s">
        <v>41</v>
      </c>
    </row>
    <row r="5" spans="1:13" ht="13.5" thickBot="1" x14ac:dyDescent="0.25">
      <c r="A5" s="194" t="s">
        <v>48</v>
      </c>
      <c r="B5" s="195">
        <v>12672</v>
      </c>
      <c r="C5" s="195">
        <v>13479</v>
      </c>
      <c r="D5" s="195">
        <v>14365</v>
      </c>
      <c r="E5" s="195">
        <v>15277</v>
      </c>
      <c r="F5" s="195">
        <v>16165</v>
      </c>
      <c r="G5" s="195">
        <v>17109</v>
      </c>
      <c r="H5" s="195">
        <v>18106</v>
      </c>
      <c r="I5" s="195">
        <v>19162</v>
      </c>
      <c r="J5" s="195">
        <v>20286</v>
      </c>
      <c r="K5" s="195">
        <v>21470</v>
      </c>
      <c r="L5" s="195">
        <v>22716</v>
      </c>
      <c r="M5" s="196">
        <v>18295</v>
      </c>
    </row>
    <row r="6" spans="1:13" x14ac:dyDescent="0.2">
      <c r="A6" s="197" t="s">
        <v>49</v>
      </c>
      <c r="B6" s="198">
        <v>7.9000000000000001E-2</v>
      </c>
      <c r="C6" s="198">
        <v>6.4000000000000001E-2</v>
      </c>
      <c r="D6" s="198">
        <v>6.6000000000000003E-2</v>
      </c>
      <c r="E6" s="198">
        <v>6.4000000000000001E-2</v>
      </c>
      <c r="F6" s="198">
        <v>5.8000000000000003E-2</v>
      </c>
      <c r="G6" s="198">
        <v>5.8000000000000003E-2</v>
      </c>
      <c r="H6" s="198">
        <v>5.8000000000000003E-2</v>
      </c>
      <c r="I6" s="198">
        <v>5.8000000000000003E-2</v>
      </c>
      <c r="J6" s="198">
        <v>5.8999999999999997E-2</v>
      </c>
      <c r="K6" s="198">
        <v>5.8000000000000003E-2</v>
      </c>
      <c r="L6" s="198">
        <v>5.8000000000000003E-2</v>
      </c>
      <c r="M6" s="199">
        <v>0.06</v>
      </c>
    </row>
    <row r="7" spans="1:13" x14ac:dyDescent="0.2">
      <c r="A7" s="197" t="s">
        <v>50</v>
      </c>
      <c r="B7" s="198">
        <v>2.4E-2</v>
      </c>
      <c r="C7" s="198">
        <v>1.7000000000000001E-2</v>
      </c>
      <c r="D7" s="198">
        <v>0.02</v>
      </c>
      <c r="E7" s="198">
        <v>2.1999999999999999E-2</v>
      </c>
      <c r="F7" s="198">
        <v>2.1999999999999999E-2</v>
      </c>
      <c r="G7" s="198">
        <v>2.3E-2</v>
      </c>
      <c r="H7" s="198">
        <v>2.3E-2</v>
      </c>
      <c r="I7" s="198">
        <v>2.3E-2</v>
      </c>
      <c r="J7" s="198">
        <v>2.3E-2</v>
      </c>
      <c r="K7" s="198">
        <v>2.3E-2</v>
      </c>
      <c r="L7" s="198">
        <v>2.1999999999999999E-2</v>
      </c>
      <c r="M7" s="199">
        <v>2.1999999999999999E-2</v>
      </c>
    </row>
    <row r="8" spans="1:13" x14ac:dyDescent="0.2">
      <c r="A8" s="197" t="s">
        <v>51</v>
      </c>
      <c r="B8" s="198">
        <v>5.3999999999999999E-2</v>
      </c>
      <c r="C8" s="198">
        <v>4.5999999999999999E-2</v>
      </c>
      <c r="D8" s="198">
        <v>4.4999999999999998E-2</v>
      </c>
      <c r="E8" s="198">
        <v>4.1000000000000002E-2</v>
      </c>
      <c r="F8" s="198">
        <v>3.5000000000000003E-2</v>
      </c>
      <c r="G8" s="198">
        <v>3.5000000000000003E-2</v>
      </c>
      <c r="H8" s="198">
        <v>3.5000000000000003E-2</v>
      </c>
      <c r="I8" s="198">
        <v>3.5000000000000003E-2</v>
      </c>
      <c r="J8" s="198">
        <v>3.5000000000000003E-2</v>
      </c>
      <c r="K8" s="198">
        <v>3.5000000000000003E-2</v>
      </c>
      <c r="L8" s="198">
        <v>3.5000000000000003E-2</v>
      </c>
      <c r="M8" s="199">
        <v>3.6999999999999998E-2</v>
      </c>
    </row>
    <row r="9" spans="1:13" x14ac:dyDescent="0.2">
      <c r="A9" s="197" t="s">
        <v>52</v>
      </c>
      <c r="B9" s="198">
        <v>5.2999999999999999E-2</v>
      </c>
      <c r="C9" s="198">
        <v>4.2999999999999997E-2</v>
      </c>
      <c r="D9" s="198">
        <v>4.1000000000000002E-2</v>
      </c>
      <c r="E9" s="198">
        <v>3.5999999999999997E-2</v>
      </c>
      <c r="F9" s="198">
        <v>0.03</v>
      </c>
      <c r="G9" s="198">
        <v>0.03</v>
      </c>
      <c r="H9" s="198">
        <v>0.03</v>
      </c>
      <c r="I9" s="198">
        <v>0.03</v>
      </c>
      <c r="J9" s="198">
        <v>0.03</v>
      </c>
      <c r="K9" s="198">
        <v>0.03</v>
      </c>
      <c r="L9" s="198">
        <v>0.03</v>
      </c>
      <c r="M9" s="199">
        <v>3.2000000000000001E-2</v>
      </c>
    </row>
    <row r="10" spans="1:13" x14ac:dyDescent="0.2">
      <c r="A10" s="197" t="s">
        <v>53</v>
      </c>
      <c r="B10" s="198">
        <v>6.7000000000000004E-2</v>
      </c>
      <c r="C10" s="198">
        <v>7.1999999999999995E-2</v>
      </c>
      <c r="D10" s="198">
        <v>7.1999999999999995E-2</v>
      </c>
      <c r="E10" s="198">
        <v>7.1999999999999995E-2</v>
      </c>
      <c r="F10" s="198">
        <v>7.1999999999999995E-2</v>
      </c>
      <c r="G10" s="198">
        <v>7.1999999999999995E-2</v>
      </c>
      <c r="H10" s="198">
        <v>7.1999999999999995E-2</v>
      </c>
      <c r="I10" s="198">
        <v>7.1999999999999995E-2</v>
      </c>
      <c r="J10" s="198">
        <v>7.1999999999999995E-2</v>
      </c>
      <c r="K10" s="198">
        <v>7.1999999999999995E-2</v>
      </c>
      <c r="L10" s="198">
        <v>7.1999999999999995E-2</v>
      </c>
      <c r="M10" s="199">
        <v>7.1999999999999995E-2</v>
      </c>
    </row>
    <row r="11" spans="1:13" x14ac:dyDescent="0.2">
      <c r="A11" s="197" t="s">
        <v>54</v>
      </c>
      <c r="B11" s="200">
        <v>5.78</v>
      </c>
      <c r="C11" s="200">
        <v>5.91</v>
      </c>
      <c r="D11" s="200">
        <v>6.04</v>
      </c>
      <c r="E11" s="200">
        <v>6.14</v>
      </c>
      <c r="F11" s="200">
        <v>6.2</v>
      </c>
      <c r="G11" s="200">
        <v>6.26</v>
      </c>
      <c r="H11" s="200">
        <v>6.32</v>
      </c>
      <c r="I11" s="200">
        <v>6.39</v>
      </c>
      <c r="J11" s="200">
        <v>6.45</v>
      </c>
      <c r="K11" s="200">
        <v>6.51</v>
      </c>
      <c r="L11" s="200">
        <v>6.58</v>
      </c>
      <c r="M11" s="201">
        <v>6.32</v>
      </c>
    </row>
    <row r="12" spans="1:13" x14ac:dyDescent="0.2">
      <c r="A12" s="197" t="s">
        <v>55</v>
      </c>
      <c r="B12" s="198">
        <v>8.1000000000000003E-2</v>
      </c>
      <c r="C12" s="198">
        <v>7.0000000000000007E-2</v>
      </c>
      <c r="D12" s="198">
        <v>5.8999999999999997E-2</v>
      </c>
      <c r="E12" s="198">
        <v>5.5E-2</v>
      </c>
      <c r="F12" s="198">
        <v>0.05</v>
      </c>
      <c r="G12" s="198">
        <v>0.05</v>
      </c>
      <c r="H12" s="198">
        <v>0.05</v>
      </c>
      <c r="I12" s="198">
        <v>0.05</v>
      </c>
      <c r="J12" s="198">
        <v>0.05</v>
      </c>
      <c r="K12" s="198">
        <v>0.05</v>
      </c>
      <c r="L12" s="198">
        <v>0.05</v>
      </c>
      <c r="M12" s="199">
        <v>5.1999999999999998E-2</v>
      </c>
    </row>
    <row r="13" spans="1:13" ht="13.5" thickBot="1" x14ac:dyDescent="0.25">
      <c r="A13" s="202" t="s">
        <v>56</v>
      </c>
      <c r="B13" s="203">
        <v>0.14749999999999999</v>
      </c>
      <c r="C13" s="203">
        <v>0.125</v>
      </c>
      <c r="D13" s="203">
        <v>0.11</v>
      </c>
      <c r="E13" s="203">
        <v>9.5000000000000001E-2</v>
      </c>
      <c r="F13" s="203">
        <v>0.08</v>
      </c>
      <c r="G13" s="203">
        <v>0.08</v>
      </c>
      <c r="H13" s="203">
        <v>0.08</v>
      </c>
      <c r="I13" s="203">
        <v>0.08</v>
      </c>
      <c r="J13" s="203">
        <v>0.08</v>
      </c>
      <c r="K13" s="203">
        <v>0.08</v>
      </c>
      <c r="L13" s="203">
        <v>0.08</v>
      </c>
      <c r="M13" s="204">
        <v>8.5000000000000006E-2</v>
      </c>
    </row>
    <row r="14" spans="1:13" ht="14.25" thickTop="1" thickBot="1" x14ac:dyDescent="0.25">
      <c r="A14" s="192" t="s">
        <v>57</v>
      </c>
      <c r="B14" s="193">
        <v>2025</v>
      </c>
      <c r="C14" s="193">
        <v>2026</v>
      </c>
      <c r="D14" s="193">
        <v>2027</v>
      </c>
      <c r="E14" s="193">
        <v>2028</v>
      </c>
      <c r="F14" s="193">
        <v>2029</v>
      </c>
      <c r="G14" s="193">
        <v>2030</v>
      </c>
      <c r="H14" s="193">
        <v>2031</v>
      </c>
      <c r="I14" s="193">
        <v>2032</v>
      </c>
      <c r="J14" s="193">
        <v>2033</v>
      </c>
      <c r="K14" s="193">
        <v>2034</v>
      </c>
      <c r="L14" s="193" t="s">
        <v>58</v>
      </c>
      <c r="M14" s="193" t="s">
        <v>59</v>
      </c>
    </row>
    <row r="15" spans="1:13" ht="13.5" thickBot="1" x14ac:dyDescent="0.25">
      <c r="A15" s="194" t="s">
        <v>48</v>
      </c>
      <c r="B15" s="195">
        <v>12600</v>
      </c>
      <c r="C15" s="195">
        <v>13408</v>
      </c>
      <c r="D15" s="195">
        <v>14224</v>
      </c>
      <c r="E15" s="195">
        <v>15048</v>
      </c>
      <c r="F15" s="195">
        <v>15936</v>
      </c>
      <c r="G15" s="195">
        <v>16884</v>
      </c>
      <c r="H15" s="195">
        <v>17889</v>
      </c>
      <c r="I15" s="195">
        <v>18958</v>
      </c>
      <c r="J15" s="195">
        <v>20100</v>
      </c>
      <c r="K15" s="195">
        <v>21305</v>
      </c>
      <c r="L15" s="213" t="s">
        <v>58</v>
      </c>
      <c r="M15" s="196">
        <v>13408</v>
      </c>
    </row>
    <row r="16" spans="1:13" x14ac:dyDescent="0.2">
      <c r="A16" s="197" t="s">
        <v>49</v>
      </c>
      <c r="B16" s="198">
        <v>6.7000000000000004E-2</v>
      </c>
      <c r="C16" s="198">
        <v>6.4000000000000001E-2</v>
      </c>
      <c r="D16" s="198">
        <v>6.0999999999999999E-2</v>
      </c>
      <c r="E16" s="198">
        <v>5.8000000000000003E-2</v>
      </c>
      <c r="F16" s="198">
        <v>5.8999999999999997E-2</v>
      </c>
      <c r="G16" s="198">
        <v>5.8999999999999997E-2</v>
      </c>
      <c r="H16" s="198">
        <v>0.06</v>
      </c>
      <c r="I16" s="198">
        <v>0.06</v>
      </c>
      <c r="J16" s="198">
        <v>0.06</v>
      </c>
      <c r="K16" s="198">
        <v>0.06</v>
      </c>
      <c r="L16" s="200" t="s">
        <v>58</v>
      </c>
      <c r="M16" s="199">
        <v>6.4000000000000001E-2</v>
      </c>
    </row>
    <row r="17" spans="1:13" x14ac:dyDescent="0.2">
      <c r="A17" s="197" t="s">
        <v>50</v>
      </c>
      <c r="B17" s="198">
        <v>1.9E-2</v>
      </c>
      <c r="C17" s="198">
        <v>2.1000000000000001E-2</v>
      </c>
      <c r="D17" s="198">
        <v>2.1999999999999999E-2</v>
      </c>
      <c r="E17" s="198">
        <v>2.1999999999999999E-2</v>
      </c>
      <c r="F17" s="198">
        <v>2.1999999999999999E-2</v>
      </c>
      <c r="G17" s="198">
        <v>2.3E-2</v>
      </c>
      <c r="H17" s="198">
        <v>2.3E-2</v>
      </c>
      <c r="I17" s="198">
        <v>2.3E-2</v>
      </c>
      <c r="J17" s="198">
        <v>2.3E-2</v>
      </c>
      <c r="K17" s="198">
        <v>2.3E-2</v>
      </c>
      <c r="L17" s="200" t="s">
        <v>58</v>
      </c>
      <c r="M17" s="199">
        <v>2.1000000000000001E-2</v>
      </c>
    </row>
    <row r="18" spans="1:13" x14ac:dyDescent="0.2">
      <c r="A18" s="197" t="s">
        <v>51</v>
      </c>
      <c r="B18" s="198">
        <v>4.8000000000000001E-2</v>
      </c>
      <c r="C18" s="198">
        <v>4.2000000000000003E-2</v>
      </c>
      <c r="D18" s="198">
        <v>3.7999999999999999E-2</v>
      </c>
      <c r="E18" s="198">
        <v>3.5000000000000003E-2</v>
      </c>
      <c r="F18" s="198">
        <v>3.5999999999999997E-2</v>
      </c>
      <c r="G18" s="198">
        <v>3.5999999999999997E-2</v>
      </c>
      <c r="H18" s="198">
        <v>3.5999999999999997E-2</v>
      </c>
      <c r="I18" s="198">
        <v>3.5999999999999997E-2</v>
      </c>
      <c r="J18" s="198">
        <v>3.5999999999999997E-2</v>
      </c>
      <c r="K18" s="198">
        <v>3.5999999999999997E-2</v>
      </c>
      <c r="L18" s="200" t="s">
        <v>58</v>
      </c>
      <c r="M18" s="199">
        <v>4.2000000000000003E-2</v>
      </c>
    </row>
    <row r="19" spans="1:13" x14ac:dyDescent="0.2">
      <c r="A19" s="197" t="s">
        <v>52</v>
      </c>
      <c r="B19" s="198">
        <v>4.3999999999999997E-2</v>
      </c>
      <c r="C19" s="198">
        <v>3.5999999999999997E-2</v>
      </c>
      <c r="D19" s="198">
        <v>3.3000000000000002E-2</v>
      </c>
      <c r="E19" s="198">
        <v>0.03</v>
      </c>
      <c r="F19" s="198">
        <v>0.03</v>
      </c>
      <c r="G19" s="198">
        <v>0.03</v>
      </c>
      <c r="H19" s="198">
        <v>0.03</v>
      </c>
      <c r="I19" s="198">
        <v>0.03</v>
      </c>
      <c r="J19" s="198">
        <v>0.03</v>
      </c>
      <c r="K19" s="198">
        <v>0.03</v>
      </c>
      <c r="L19" s="200" t="s">
        <v>58</v>
      </c>
      <c r="M19" s="199">
        <v>3.5999999999999997E-2</v>
      </c>
    </row>
    <row r="20" spans="1:13" x14ac:dyDescent="0.2">
      <c r="A20" s="197" t="s">
        <v>53</v>
      </c>
      <c r="B20" s="198">
        <v>7.0999999999999994E-2</v>
      </c>
      <c r="C20" s="198">
        <v>7.0999999999999994E-2</v>
      </c>
      <c r="D20" s="198">
        <v>7.0999999999999994E-2</v>
      </c>
      <c r="E20" s="198">
        <v>7.0999999999999994E-2</v>
      </c>
      <c r="F20" s="198">
        <v>7.0999999999999994E-2</v>
      </c>
      <c r="G20" s="198">
        <v>7.0999999999999994E-2</v>
      </c>
      <c r="H20" s="198">
        <v>7.0999999999999994E-2</v>
      </c>
      <c r="I20" s="198">
        <v>7.0999999999999994E-2</v>
      </c>
      <c r="J20" s="198">
        <v>7.0999999999999994E-2</v>
      </c>
      <c r="K20" s="198">
        <v>7.0999999999999994E-2</v>
      </c>
      <c r="L20" s="200" t="s">
        <v>58</v>
      </c>
      <c r="M20" s="199">
        <v>7.0999999999999994E-2</v>
      </c>
    </row>
    <row r="21" spans="1:13" x14ac:dyDescent="0.2">
      <c r="A21" s="197" t="s">
        <v>54</v>
      </c>
      <c r="B21" s="200">
        <v>5.95</v>
      </c>
      <c r="C21" s="200">
        <v>6.05</v>
      </c>
      <c r="D21" s="200">
        <v>6.12</v>
      </c>
      <c r="E21" s="200">
        <v>6.18</v>
      </c>
      <c r="F21" s="200">
        <v>6.24</v>
      </c>
      <c r="G21" s="200">
        <v>6.3</v>
      </c>
      <c r="H21" s="200">
        <v>6.37</v>
      </c>
      <c r="I21" s="200">
        <v>6.43</v>
      </c>
      <c r="J21" s="200">
        <v>6.49</v>
      </c>
      <c r="K21" s="200">
        <v>6.56</v>
      </c>
      <c r="L21" s="200" t="s">
        <v>58</v>
      </c>
      <c r="M21" s="201">
        <v>6.3</v>
      </c>
    </row>
    <row r="22" spans="1:13" x14ac:dyDescent="0.2">
      <c r="A22" s="197" t="s">
        <v>55</v>
      </c>
      <c r="B22" s="198">
        <v>7.1999999999999995E-2</v>
      </c>
      <c r="C22" s="198">
        <v>6.4000000000000001E-2</v>
      </c>
      <c r="D22" s="198">
        <v>5.8000000000000003E-2</v>
      </c>
      <c r="E22" s="198">
        <v>5.1999999999999998E-2</v>
      </c>
      <c r="F22" s="198">
        <v>4.8000000000000001E-2</v>
      </c>
      <c r="G22" s="198">
        <v>4.8000000000000001E-2</v>
      </c>
      <c r="H22" s="198">
        <v>4.8000000000000001E-2</v>
      </c>
      <c r="I22" s="198">
        <v>4.8000000000000001E-2</v>
      </c>
      <c r="J22" s="198">
        <v>4.8000000000000001E-2</v>
      </c>
      <c r="K22" s="198">
        <v>4.8000000000000001E-2</v>
      </c>
      <c r="L22" s="200" t="s">
        <v>58</v>
      </c>
      <c r="M22" s="199">
        <v>5.0999999999999997E-2</v>
      </c>
    </row>
    <row r="23" spans="1:13" ht="13.5" thickBot="1" x14ac:dyDescent="0.25">
      <c r="A23" s="202" t="s">
        <v>56</v>
      </c>
      <c r="B23" s="203">
        <v>0.14249999999999999</v>
      </c>
      <c r="C23" s="203">
        <v>0.11749999999999999</v>
      </c>
      <c r="D23" s="203">
        <v>0.105</v>
      </c>
      <c r="E23" s="203">
        <v>9.5000000000000001E-2</v>
      </c>
      <c r="F23" s="203">
        <v>8.5000000000000006E-2</v>
      </c>
      <c r="G23" s="203">
        <v>0.08</v>
      </c>
      <c r="H23" s="203">
        <v>0.08</v>
      </c>
      <c r="I23" s="203">
        <v>0.08</v>
      </c>
      <c r="J23" s="203">
        <v>0.08</v>
      </c>
      <c r="K23" s="203">
        <v>0.08</v>
      </c>
      <c r="L23" s="58" t="s">
        <v>58</v>
      </c>
      <c r="M23" s="204">
        <v>8.9099999999999999E-2</v>
      </c>
    </row>
    <row r="24" spans="1:13" ht="13.5" thickTop="1" x14ac:dyDescent="0.2">
      <c r="A24" s="197" t="s">
        <v>60</v>
      </c>
    </row>
  </sheetData>
  <hyperlinks>
    <hyperlink ref="A1" location="Índice!A1" display="Retornar ao índice" xr:uid="{5F1C4989-431F-475F-99D3-C1E62F8425F8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6FCB3-FE8F-47B5-B4E1-616E6031071B}">
  <sheetPr published="0" codeName="Planilha16">
    <tabColor theme="6"/>
  </sheetPr>
  <dimension ref="A1:H11"/>
  <sheetViews>
    <sheetView workbookViewId="0"/>
  </sheetViews>
  <sheetFormatPr defaultRowHeight="12.75" x14ac:dyDescent="0.2"/>
  <cols>
    <col min="1" max="1" width="8.42578125" style="38" customWidth="1"/>
    <col min="2" max="2" width="7.28515625" style="38" customWidth="1"/>
    <col min="3" max="16384" width="9.140625" style="38"/>
  </cols>
  <sheetData>
    <row r="1" spans="1:8" x14ac:dyDescent="0.2">
      <c r="A1" s="36" t="s">
        <v>230</v>
      </c>
      <c r="D1" s="37"/>
    </row>
    <row r="3" spans="1:8" x14ac:dyDescent="0.2">
      <c r="A3" s="215" t="s">
        <v>208</v>
      </c>
    </row>
    <row r="4" spans="1:8" x14ac:dyDescent="0.2">
      <c r="A4" s="205"/>
      <c r="B4" s="205"/>
      <c r="C4" s="300" t="s">
        <v>61</v>
      </c>
      <c r="D4" s="300"/>
      <c r="E4" s="300"/>
      <c r="F4" s="300"/>
      <c r="G4" s="300"/>
      <c r="H4" s="300"/>
    </row>
    <row r="5" spans="1:8" ht="23.25" customHeight="1" thickBot="1" x14ac:dyDescent="0.25">
      <c r="A5" s="301" t="s">
        <v>62</v>
      </c>
      <c r="B5" s="301" t="s">
        <v>63</v>
      </c>
      <c r="C5" s="206"/>
      <c r="D5" s="207">
        <v>-0.01</v>
      </c>
      <c r="E5" s="207">
        <v>-5.0000000000000001E-3</v>
      </c>
      <c r="F5" s="207">
        <v>0</v>
      </c>
      <c r="G5" s="207">
        <v>5.0000000000000001E-3</v>
      </c>
      <c r="H5" s="207">
        <v>0.01</v>
      </c>
    </row>
    <row r="6" spans="1:8" ht="20.25" customHeight="1" x14ac:dyDescent="0.2">
      <c r="A6" s="301"/>
      <c r="B6" s="301"/>
      <c r="C6" s="208">
        <v>-0.01</v>
      </c>
      <c r="D6" s="209">
        <v>7.0000000000000001E-3</v>
      </c>
      <c r="E6" s="209">
        <v>1.0999999999999999E-2</v>
      </c>
      <c r="F6" s="209">
        <v>1.4E-2</v>
      </c>
      <c r="G6" s="209">
        <v>1.7999999999999999E-2</v>
      </c>
      <c r="H6" s="209">
        <v>2.1999999999999999E-2</v>
      </c>
    </row>
    <row r="7" spans="1:8" ht="21" customHeight="1" x14ac:dyDescent="0.2">
      <c r="A7" s="301"/>
      <c r="B7" s="301"/>
      <c r="C7" s="208">
        <v>-5.0000000000000001E-3</v>
      </c>
      <c r="D7" s="209">
        <v>1.0999999999999999E-2</v>
      </c>
      <c r="E7" s="209">
        <v>1.4E-2</v>
      </c>
      <c r="F7" s="209">
        <v>1.7999999999999999E-2</v>
      </c>
      <c r="G7" s="209">
        <v>2.1999999999999999E-2</v>
      </c>
      <c r="H7" s="209">
        <v>2.5999999999999999E-2</v>
      </c>
    </row>
    <row r="8" spans="1:8" ht="20.25" customHeight="1" x14ac:dyDescent="0.2">
      <c r="A8" s="301"/>
      <c r="B8" s="301"/>
      <c r="C8" s="208">
        <v>0</v>
      </c>
      <c r="D8" s="209">
        <v>1.4E-2</v>
      </c>
      <c r="E8" s="209">
        <v>1.7999999999999999E-2</v>
      </c>
      <c r="F8" s="210">
        <v>2.1999999999999999E-2</v>
      </c>
      <c r="G8" s="209">
        <v>2.5999999999999999E-2</v>
      </c>
      <c r="H8" s="209">
        <v>0.03</v>
      </c>
    </row>
    <row r="9" spans="1:8" ht="19.5" customHeight="1" x14ac:dyDescent="0.2">
      <c r="A9" s="301"/>
      <c r="B9" s="301"/>
      <c r="C9" s="208">
        <v>5.0000000000000001E-3</v>
      </c>
      <c r="D9" s="209">
        <v>1.7999999999999999E-2</v>
      </c>
      <c r="E9" s="209">
        <v>2.1999999999999999E-2</v>
      </c>
      <c r="F9" s="209">
        <v>2.5999999999999999E-2</v>
      </c>
      <c r="G9" s="209">
        <v>0.03</v>
      </c>
      <c r="H9" s="209">
        <v>3.4000000000000002E-2</v>
      </c>
    </row>
    <row r="10" spans="1:8" ht="22.5" customHeight="1" thickBot="1" x14ac:dyDescent="0.25">
      <c r="A10" s="302"/>
      <c r="B10" s="302"/>
      <c r="C10" s="211">
        <v>0.01</v>
      </c>
      <c r="D10" s="212">
        <v>2.1999999999999999E-2</v>
      </c>
      <c r="E10" s="212">
        <v>2.5999999999999999E-2</v>
      </c>
      <c r="F10" s="212">
        <v>0.03</v>
      </c>
      <c r="G10" s="212">
        <v>3.4000000000000002E-2</v>
      </c>
      <c r="H10" s="212">
        <v>3.7999999999999999E-2</v>
      </c>
    </row>
    <row r="11" spans="1:8" ht="13.5" thickTop="1" x14ac:dyDescent="0.2">
      <c r="A11" s="38" t="s">
        <v>60</v>
      </c>
    </row>
  </sheetData>
  <mergeCells count="3">
    <mergeCell ref="C4:H4"/>
    <mergeCell ref="A5:A10"/>
    <mergeCell ref="B5:B10"/>
  </mergeCells>
  <hyperlinks>
    <hyperlink ref="A1" location="Índice!A1" display="Retornar ao índice" xr:uid="{825A2F9A-448D-44E9-A676-795CA9610A15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04DC-2533-4C06-BC60-E7E427834AD7}">
  <sheetPr published="0" codeName="Planilha14">
    <tabColor theme="6"/>
  </sheetPr>
  <dimension ref="A1:M24"/>
  <sheetViews>
    <sheetView workbookViewId="0"/>
  </sheetViews>
  <sheetFormatPr defaultRowHeight="12.75" x14ac:dyDescent="0.2"/>
  <cols>
    <col min="1" max="1" width="38.85546875" style="38" bestFit="1" customWidth="1"/>
    <col min="2" max="12" width="6.7109375" style="38" bestFit="1" customWidth="1"/>
    <col min="13" max="13" width="8.85546875" style="38" bestFit="1" customWidth="1"/>
    <col min="14" max="16384" width="9.140625" style="38"/>
  </cols>
  <sheetData>
    <row r="1" spans="1:13" x14ac:dyDescent="0.2">
      <c r="A1" s="36" t="s">
        <v>230</v>
      </c>
    </row>
    <row r="3" spans="1:13" x14ac:dyDescent="0.2">
      <c r="A3" s="215" t="s">
        <v>210</v>
      </c>
    </row>
    <row r="4" spans="1:13" ht="13.5" thickBot="1" x14ac:dyDescent="0.25">
      <c r="A4" s="192" t="s">
        <v>27</v>
      </c>
      <c r="B4" s="193">
        <v>2025</v>
      </c>
      <c r="C4" s="193">
        <v>2026</v>
      </c>
      <c r="D4" s="193">
        <v>2027</v>
      </c>
      <c r="E4" s="193">
        <v>2028</v>
      </c>
      <c r="F4" s="193">
        <v>2029</v>
      </c>
      <c r="G4" s="193">
        <v>2030</v>
      </c>
      <c r="H4" s="193">
        <v>2031</v>
      </c>
      <c r="I4" s="193">
        <v>2032</v>
      </c>
      <c r="J4" s="193">
        <v>2033</v>
      </c>
      <c r="K4" s="193">
        <v>2034</v>
      </c>
      <c r="L4" s="193">
        <v>2035</v>
      </c>
      <c r="M4" s="193" t="s">
        <v>41</v>
      </c>
    </row>
    <row r="5" spans="1:13" ht="13.5" thickBot="1" x14ac:dyDescent="0.25">
      <c r="A5" s="194" t="s">
        <v>48</v>
      </c>
      <c r="B5" s="195">
        <v>12739</v>
      </c>
      <c r="C5" s="195">
        <v>13583</v>
      </c>
      <c r="D5" s="195">
        <v>14502</v>
      </c>
      <c r="E5" s="195">
        <v>15493</v>
      </c>
      <c r="F5" s="195">
        <v>16563</v>
      </c>
      <c r="G5" s="195">
        <v>17719</v>
      </c>
      <c r="H5" s="195">
        <v>18957</v>
      </c>
      <c r="I5" s="195">
        <v>20283</v>
      </c>
      <c r="J5" s="195">
        <v>21711</v>
      </c>
      <c r="K5" s="195">
        <v>23234</v>
      </c>
      <c r="L5" s="195">
        <v>24859</v>
      </c>
      <c r="M5" s="196">
        <v>19258</v>
      </c>
    </row>
    <row r="6" spans="1:13" x14ac:dyDescent="0.2">
      <c r="A6" s="197" t="s">
        <v>49</v>
      </c>
      <c r="B6" s="198">
        <v>8.5000000000000006E-2</v>
      </c>
      <c r="C6" s="198">
        <v>6.6000000000000003E-2</v>
      </c>
      <c r="D6" s="198">
        <v>6.8000000000000005E-2</v>
      </c>
      <c r="E6" s="198">
        <v>6.8000000000000005E-2</v>
      </c>
      <c r="F6" s="198">
        <v>6.9000000000000006E-2</v>
      </c>
      <c r="G6" s="198">
        <v>7.0000000000000007E-2</v>
      </c>
      <c r="H6" s="198">
        <v>7.0000000000000007E-2</v>
      </c>
      <c r="I6" s="198">
        <v>7.0000000000000007E-2</v>
      </c>
      <c r="J6" s="198">
        <v>7.0000000000000007E-2</v>
      </c>
      <c r="K6" s="198">
        <v>7.0000000000000007E-2</v>
      </c>
      <c r="L6" s="198">
        <v>7.0000000000000007E-2</v>
      </c>
      <c r="M6" s="199">
        <v>6.9000000000000006E-2</v>
      </c>
    </row>
    <row r="7" spans="1:13" x14ac:dyDescent="0.2">
      <c r="A7" s="197" t="s">
        <v>50</v>
      </c>
      <c r="B7" s="198">
        <v>3.2000000000000001E-2</v>
      </c>
      <c r="C7" s="198">
        <v>2.5999999999999999E-2</v>
      </c>
      <c r="D7" s="198">
        <v>0.03</v>
      </c>
      <c r="E7" s="198">
        <v>3.2000000000000001E-2</v>
      </c>
      <c r="F7" s="198">
        <v>3.3000000000000002E-2</v>
      </c>
      <c r="G7" s="198">
        <v>3.4000000000000002E-2</v>
      </c>
      <c r="H7" s="198">
        <v>3.4000000000000002E-2</v>
      </c>
      <c r="I7" s="198">
        <v>3.4000000000000002E-2</v>
      </c>
      <c r="J7" s="198">
        <v>3.4000000000000002E-2</v>
      </c>
      <c r="K7" s="198">
        <v>3.4000000000000002E-2</v>
      </c>
      <c r="L7" s="198">
        <v>3.4000000000000002E-2</v>
      </c>
      <c r="M7" s="199">
        <v>3.3000000000000002E-2</v>
      </c>
    </row>
    <row r="8" spans="1:13" x14ac:dyDescent="0.2">
      <c r="A8" s="197" t="s">
        <v>51</v>
      </c>
      <c r="B8" s="198">
        <v>5.0999999999999997E-2</v>
      </c>
      <c r="C8" s="198">
        <v>3.9E-2</v>
      </c>
      <c r="D8" s="198">
        <v>3.6999999999999998E-2</v>
      </c>
      <c r="E8" s="198">
        <v>3.5000000000000003E-2</v>
      </c>
      <c r="F8" s="198">
        <v>3.5000000000000003E-2</v>
      </c>
      <c r="G8" s="198">
        <v>3.5000000000000003E-2</v>
      </c>
      <c r="H8" s="198">
        <v>3.5000000000000003E-2</v>
      </c>
      <c r="I8" s="198">
        <v>3.5000000000000003E-2</v>
      </c>
      <c r="J8" s="198">
        <v>3.5000000000000003E-2</v>
      </c>
      <c r="K8" s="198">
        <v>3.5000000000000003E-2</v>
      </c>
      <c r="L8" s="198">
        <v>3.5000000000000003E-2</v>
      </c>
      <c r="M8" s="199">
        <v>3.5000000000000003E-2</v>
      </c>
    </row>
    <row r="9" spans="1:13" x14ac:dyDescent="0.2">
      <c r="A9" s="197" t="s">
        <v>52</v>
      </c>
      <c r="B9" s="198">
        <v>4.9000000000000002E-2</v>
      </c>
      <c r="C9" s="198">
        <v>3.5999999999999997E-2</v>
      </c>
      <c r="D9" s="198">
        <v>3.3000000000000002E-2</v>
      </c>
      <c r="E9" s="198">
        <v>0.03</v>
      </c>
      <c r="F9" s="198">
        <v>0.03</v>
      </c>
      <c r="G9" s="198">
        <v>0.03</v>
      </c>
      <c r="H9" s="198">
        <v>0.03</v>
      </c>
      <c r="I9" s="198">
        <v>0.03</v>
      </c>
      <c r="J9" s="198">
        <v>0.03</v>
      </c>
      <c r="K9" s="198">
        <v>0.03</v>
      </c>
      <c r="L9" s="198">
        <v>0.03</v>
      </c>
      <c r="M9" s="199">
        <v>0.03</v>
      </c>
    </row>
    <row r="10" spans="1:13" x14ac:dyDescent="0.2">
      <c r="A10" s="197" t="s">
        <v>53</v>
      </c>
      <c r="B10" s="198">
        <v>6.3E-2</v>
      </c>
      <c r="C10" s="198">
        <v>6.4000000000000001E-2</v>
      </c>
      <c r="D10" s="198">
        <v>6.4000000000000001E-2</v>
      </c>
      <c r="E10" s="198">
        <v>6.4000000000000001E-2</v>
      </c>
      <c r="F10" s="198">
        <v>6.4000000000000001E-2</v>
      </c>
      <c r="G10" s="198">
        <v>6.4000000000000001E-2</v>
      </c>
      <c r="H10" s="198">
        <v>6.4000000000000001E-2</v>
      </c>
      <c r="I10" s="198">
        <v>6.4000000000000001E-2</v>
      </c>
      <c r="J10" s="198">
        <v>6.4000000000000001E-2</v>
      </c>
      <c r="K10" s="198">
        <v>6.4000000000000001E-2</v>
      </c>
      <c r="L10" s="198">
        <v>6.4000000000000001E-2</v>
      </c>
      <c r="M10" s="199">
        <v>6.4000000000000001E-2</v>
      </c>
    </row>
    <row r="11" spans="1:13" x14ac:dyDescent="0.2">
      <c r="A11" s="197" t="s">
        <v>54</v>
      </c>
      <c r="B11" s="200">
        <v>5.57</v>
      </c>
      <c r="C11" s="200">
        <v>5.68</v>
      </c>
      <c r="D11" s="200">
        <v>5.76</v>
      </c>
      <c r="E11" s="200">
        <v>5.81</v>
      </c>
      <c r="F11" s="200">
        <v>5.87</v>
      </c>
      <c r="G11" s="200">
        <v>5.93</v>
      </c>
      <c r="H11" s="200">
        <v>5.99</v>
      </c>
      <c r="I11" s="200">
        <v>6.05</v>
      </c>
      <c r="J11" s="200">
        <v>6.11</v>
      </c>
      <c r="K11" s="200">
        <v>6.17</v>
      </c>
      <c r="L11" s="200">
        <v>6.23</v>
      </c>
      <c r="M11" s="201">
        <v>5.99</v>
      </c>
    </row>
    <row r="12" spans="1:13" x14ac:dyDescent="0.2">
      <c r="A12" s="197" t="s">
        <v>55</v>
      </c>
      <c r="B12" s="198">
        <v>7.1999999999999995E-2</v>
      </c>
      <c r="C12" s="198">
        <v>6.8000000000000005E-2</v>
      </c>
      <c r="D12" s="198">
        <v>5.2999999999999999E-2</v>
      </c>
      <c r="E12" s="198">
        <v>4.7E-2</v>
      </c>
      <c r="F12" s="198">
        <v>0.04</v>
      </c>
      <c r="G12" s="198">
        <v>0.04</v>
      </c>
      <c r="H12" s="198">
        <v>0.04</v>
      </c>
      <c r="I12" s="198">
        <v>0.04</v>
      </c>
      <c r="J12" s="198">
        <v>0.04</v>
      </c>
      <c r="K12" s="198">
        <v>0.04</v>
      </c>
      <c r="L12" s="198">
        <v>0.04</v>
      </c>
      <c r="M12" s="199">
        <v>4.2000000000000003E-2</v>
      </c>
    </row>
    <row r="13" spans="1:13" ht="13.5" thickBot="1" x14ac:dyDescent="0.25">
      <c r="A13" s="202" t="s">
        <v>56</v>
      </c>
      <c r="B13" s="203">
        <v>0.14249999999999999</v>
      </c>
      <c r="C13" s="203">
        <v>0.115</v>
      </c>
      <c r="D13" s="203">
        <v>0.1</v>
      </c>
      <c r="E13" s="203">
        <v>8.5000000000000006E-2</v>
      </c>
      <c r="F13" s="203">
        <v>7.0000000000000007E-2</v>
      </c>
      <c r="G13" s="203">
        <v>7.0000000000000007E-2</v>
      </c>
      <c r="H13" s="203">
        <v>7.0000000000000007E-2</v>
      </c>
      <c r="I13" s="203">
        <v>7.0000000000000007E-2</v>
      </c>
      <c r="J13" s="203">
        <v>7.0000000000000007E-2</v>
      </c>
      <c r="K13" s="203">
        <v>7.0000000000000007E-2</v>
      </c>
      <c r="L13" s="203">
        <v>7.0000000000000007E-2</v>
      </c>
      <c r="M13" s="204">
        <v>7.4999999999999997E-2</v>
      </c>
    </row>
    <row r="14" spans="1:13" ht="14.25" thickTop="1" thickBot="1" x14ac:dyDescent="0.25">
      <c r="A14" s="192" t="s">
        <v>28</v>
      </c>
      <c r="B14" s="193">
        <v>2025</v>
      </c>
      <c r="C14" s="193">
        <v>2026</v>
      </c>
      <c r="D14" s="193">
        <v>2027</v>
      </c>
      <c r="E14" s="193">
        <v>2028</v>
      </c>
      <c r="F14" s="193">
        <v>2029</v>
      </c>
      <c r="G14" s="193">
        <v>2030</v>
      </c>
      <c r="H14" s="193">
        <v>2031</v>
      </c>
      <c r="I14" s="193">
        <v>2032</v>
      </c>
      <c r="J14" s="193">
        <v>2033</v>
      </c>
      <c r="K14" s="193">
        <v>2034</v>
      </c>
      <c r="L14" s="193">
        <v>2035</v>
      </c>
      <c r="M14" s="193" t="s">
        <v>41</v>
      </c>
    </row>
    <row r="15" spans="1:13" ht="13.5" thickBot="1" x14ac:dyDescent="0.25">
      <c r="A15" s="194" t="s">
        <v>48</v>
      </c>
      <c r="B15" s="195">
        <v>12681</v>
      </c>
      <c r="C15" s="195">
        <v>13512</v>
      </c>
      <c r="D15" s="195">
        <v>14400</v>
      </c>
      <c r="E15" s="195">
        <v>15344</v>
      </c>
      <c r="F15" s="195">
        <v>16300</v>
      </c>
      <c r="G15" s="195">
        <v>17314</v>
      </c>
      <c r="H15" s="195">
        <v>18391</v>
      </c>
      <c r="I15" s="195">
        <v>19538</v>
      </c>
      <c r="J15" s="195">
        <v>20765</v>
      </c>
      <c r="K15" s="195">
        <v>22064</v>
      </c>
      <c r="L15" s="195">
        <v>23439</v>
      </c>
      <c r="M15" s="196">
        <v>18617</v>
      </c>
    </row>
    <row r="16" spans="1:13" x14ac:dyDescent="0.2">
      <c r="A16" s="197" t="s">
        <v>49</v>
      </c>
      <c r="B16" s="198">
        <v>0.08</v>
      </c>
      <c r="C16" s="198">
        <v>6.6000000000000003E-2</v>
      </c>
      <c r="D16" s="198">
        <v>6.6000000000000003E-2</v>
      </c>
      <c r="E16" s="198">
        <v>6.6000000000000003E-2</v>
      </c>
      <c r="F16" s="198">
        <v>6.2E-2</v>
      </c>
      <c r="G16" s="198">
        <v>6.2E-2</v>
      </c>
      <c r="H16" s="198">
        <v>6.2E-2</v>
      </c>
      <c r="I16" s="198">
        <v>6.2E-2</v>
      </c>
      <c r="J16" s="198">
        <v>6.3E-2</v>
      </c>
      <c r="K16" s="198">
        <v>6.3E-2</v>
      </c>
      <c r="L16" s="198">
        <v>6.2E-2</v>
      </c>
      <c r="M16" s="199">
        <v>6.3E-2</v>
      </c>
    </row>
    <row r="17" spans="1:13" x14ac:dyDescent="0.2">
      <c r="A17" s="197" t="s">
        <v>50</v>
      </c>
      <c r="B17" s="198">
        <v>1.4999999999999999E-2</v>
      </c>
      <c r="C17" s="198">
        <v>8.0000000000000002E-3</v>
      </c>
      <c r="D17" s="198">
        <v>1.0999999999999999E-2</v>
      </c>
      <c r="E17" s="198">
        <v>1.2E-2</v>
      </c>
      <c r="F17" s="198">
        <v>1.2E-2</v>
      </c>
      <c r="G17" s="198">
        <v>1.2E-2</v>
      </c>
      <c r="H17" s="198">
        <v>1.2E-2</v>
      </c>
      <c r="I17" s="198">
        <v>1.2E-2</v>
      </c>
      <c r="J17" s="198">
        <v>1.2E-2</v>
      </c>
      <c r="K17" s="198">
        <v>1.2E-2</v>
      </c>
      <c r="L17" s="198">
        <v>1.2E-2</v>
      </c>
      <c r="M17" s="199">
        <v>1.2E-2</v>
      </c>
    </row>
    <row r="18" spans="1:13" x14ac:dyDescent="0.2">
      <c r="A18" s="197" t="s">
        <v>51</v>
      </c>
      <c r="B18" s="198">
        <v>6.4000000000000001E-2</v>
      </c>
      <c r="C18" s="198">
        <v>5.7000000000000002E-2</v>
      </c>
      <c r="D18" s="198">
        <v>5.5E-2</v>
      </c>
      <c r="E18" s="198">
        <v>5.2999999999999999E-2</v>
      </c>
      <c r="F18" s="198">
        <v>0.05</v>
      </c>
      <c r="G18" s="198">
        <v>0.05</v>
      </c>
      <c r="H18" s="198">
        <v>0.05</v>
      </c>
      <c r="I18" s="198">
        <v>0.05</v>
      </c>
      <c r="J18" s="198">
        <v>0.05</v>
      </c>
      <c r="K18" s="198">
        <v>0.05</v>
      </c>
      <c r="L18" s="198">
        <v>0.05</v>
      </c>
      <c r="M18" s="199">
        <v>5.0999999999999997E-2</v>
      </c>
    </row>
    <row r="19" spans="1:13" x14ac:dyDescent="0.2">
      <c r="A19" s="197" t="s">
        <v>52</v>
      </c>
      <c r="B19" s="198">
        <v>6.2E-2</v>
      </c>
      <c r="C19" s="198">
        <v>5.3999999999999999E-2</v>
      </c>
      <c r="D19" s="198">
        <v>5.0999999999999997E-2</v>
      </c>
      <c r="E19" s="198">
        <v>4.8000000000000001E-2</v>
      </c>
      <c r="F19" s="198">
        <v>4.4999999999999998E-2</v>
      </c>
      <c r="G19" s="198">
        <v>4.4999999999999998E-2</v>
      </c>
      <c r="H19" s="198">
        <v>4.4999999999999998E-2</v>
      </c>
      <c r="I19" s="198">
        <v>4.4999999999999998E-2</v>
      </c>
      <c r="J19" s="198">
        <v>4.4999999999999998E-2</v>
      </c>
      <c r="K19" s="198">
        <v>4.4999999999999998E-2</v>
      </c>
      <c r="L19" s="198">
        <v>4.4999999999999998E-2</v>
      </c>
      <c r="M19" s="199">
        <v>4.5999999999999999E-2</v>
      </c>
    </row>
    <row r="20" spans="1:13" x14ac:dyDescent="0.2">
      <c r="A20" s="197" t="s">
        <v>53</v>
      </c>
      <c r="B20" s="198">
        <v>7.0999999999999994E-2</v>
      </c>
      <c r="C20" s="198">
        <v>7.5999999999999998E-2</v>
      </c>
      <c r="D20" s="198">
        <v>7.9000000000000001E-2</v>
      </c>
      <c r="E20" s="198">
        <v>0.08</v>
      </c>
      <c r="F20" s="198">
        <v>8.2000000000000003E-2</v>
      </c>
      <c r="G20" s="198">
        <v>8.3000000000000004E-2</v>
      </c>
      <c r="H20" s="198">
        <v>8.4000000000000005E-2</v>
      </c>
      <c r="I20" s="198">
        <v>8.5000000000000006E-2</v>
      </c>
      <c r="J20" s="198">
        <v>8.5999999999999993E-2</v>
      </c>
      <c r="K20" s="198">
        <v>8.5999999999999993E-2</v>
      </c>
      <c r="L20" s="198">
        <v>8.5999999999999993E-2</v>
      </c>
      <c r="M20" s="199">
        <v>8.3000000000000004E-2</v>
      </c>
    </row>
    <row r="21" spans="1:13" x14ac:dyDescent="0.2">
      <c r="A21" s="197" t="s">
        <v>204</v>
      </c>
      <c r="B21" s="200">
        <v>6.11</v>
      </c>
      <c r="C21" s="200">
        <v>6.33</v>
      </c>
      <c r="D21" s="200">
        <v>6.53</v>
      </c>
      <c r="E21" s="200">
        <v>6.71</v>
      </c>
      <c r="F21" s="200">
        <v>6.88</v>
      </c>
      <c r="G21" s="200">
        <v>7.05</v>
      </c>
      <c r="H21" s="200">
        <v>7.22</v>
      </c>
      <c r="I21" s="200">
        <v>7.41</v>
      </c>
      <c r="J21" s="200">
        <v>7.59</v>
      </c>
      <c r="K21" s="200">
        <v>7.78</v>
      </c>
      <c r="L21" s="200">
        <v>7.97</v>
      </c>
      <c r="M21" s="201">
        <v>7.24</v>
      </c>
    </row>
    <row r="22" spans="1:13" x14ac:dyDescent="0.2">
      <c r="A22" s="197" t="s">
        <v>55</v>
      </c>
      <c r="B22" s="198">
        <v>7.4999999999999997E-2</v>
      </c>
      <c r="C22" s="198">
        <v>7.0000000000000007E-2</v>
      </c>
      <c r="D22" s="198">
        <v>6.8000000000000005E-2</v>
      </c>
      <c r="E22" s="198">
        <v>7.0999999999999994E-2</v>
      </c>
      <c r="F22" s="198">
        <v>7.4999999999999997E-2</v>
      </c>
      <c r="G22" s="198">
        <v>7.4999999999999997E-2</v>
      </c>
      <c r="H22" s="198">
        <v>7.4999999999999997E-2</v>
      </c>
      <c r="I22" s="198">
        <v>7.4999999999999997E-2</v>
      </c>
      <c r="J22" s="198">
        <v>7.4999999999999997E-2</v>
      </c>
      <c r="K22" s="198">
        <v>7.4999999999999997E-2</v>
      </c>
      <c r="L22" s="198">
        <v>7.4999999999999997E-2</v>
      </c>
      <c r="M22" s="199">
        <v>7.3999999999999996E-2</v>
      </c>
    </row>
    <row r="23" spans="1:13" ht="13.5" thickBot="1" x14ac:dyDescent="0.25">
      <c r="A23" s="202" t="s">
        <v>56</v>
      </c>
      <c r="B23" s="203">
        <v>0.1525</v>
      </c>
      <c r="C23" s="203">
        <v>0.13500000000000001</v>
      </c>
      <c r="D23" s="203">
        <v>0.125</v>
      </c>
      <c r="E23" s="203">
        <v>0.11749999999999999</v>
      </c>
      <c r="F23" s="203">
        <v>0.11</v>
      </c>
      <c r="G23" s="203">
        <v>0.11</v>
      </c>
      <c r="H23" s="203">
        <v>0.11</v>
      </c>
      <c r="I23" s="203">
        <v>0.11</v>
      </c>
      <c r="J23" s="203">
        <v>0.11</v>
      </c>
      <c r="K23" s="203">
        <v>0.11</v>
      </c>
      <c r="L23" s="203">
        <v>0.11</v>
      </c>
      <c r="M23" s="204">
        <v>0.1125</v>
      </c>
    </row>
    <row r="24" spans="1:13" ht="13.5" thickTop="1" x14ac:dyDescent="0.2">
      <c r="A24" s="75" t="s">
        <v>60</v>
      </c>
    </row>
  </sheetData>
  <hyperlinks>
    <hyperlink ref="A1" location="Índice!A1" display="Retornar ao índice" xr:uid="{7D9E0D5A-592F-4158-95B8-2CDE0121EBB4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9007-AC02-4DDB-8F0A-8F391E19015A}">
  <sheetPr published="0" codeName="Planilha13">
    <tabColor theme="6"/>
  </sheetPr>
  <dimension ref="A1:M13"/>
  <sheetViews>
    <sheetView workbookViewId="0"/>
  </sheetViews>
  <sheetFormatPr defaultRowHeight="12.75" x14ac:dyDescent="0.2"/>
  <cols>
    <col min="1" max="1" width="60.7109375" style="38" customWidth="1"/>
    <col min="2" max="2" width="7.85546875" style="114" bestFit="1" customWidth="1"/>
    <col min="3" max="3" width="6.7109375" style="114" bestFit="1" customWidth="1"/>
    <col min="4" max="4" width="7.85546875" style="114" bestFit="1" customWidth="1"/>
    <col min="5" max="5" width="6.7109375" style="114" bestFit="1" customWidth="1"/>
    <col min="6" max="6" width="7.85546875" style="114" bestFit="1" customWidth="1"/>
    <col min="7" max="7" width="6.7109375" style="114" bestFit="1" customWidth="1"/>
    <col min="8" max="8" width="7.85546875" style="114" bestFit="1" customWidth="1"/>
    <col min="9" max="9" width="6.7109375" style="114" bestFit="1" customWidth="1"/>
    <col min="10" max="10" width="5" style="114" bestFit="1" customWidth="1"/>
    <col min="11" max="11" width="5.85546875" style="114" bestFit="1" customWidth="1"/>
    <col min="12" max="12" width="5" style="114" bestFit="1" customWidth="1"/>
    <col min="13" max="13" width="5.85546875" style="114" bestFit="1" customWidth="1"/>
    <col min="14" max="16384" width="9.140625" style="38"/>
  </cols>
  <sheetData>
    <row r="1" spans="1:13" x14ac:dyDescent="0.2">
      <c r="A1" s="36" t="s">
        <v>230</v>
      </c>
      <c r="B1" s="116"/>
    </row>
    <row r="3" spans="1:13" x14ac:dyDescent="0.2">
      <c r="A3" s="215" t="s">
        <v>212</v>
      </c>
    </row>
    <row r="4" spans="1:13" ht="13.5" thickBot="1" x14ac:dyDescent="0.25">
      <c r="A4" s="303" t="s">
        <v>64</v>
      </c>
      <c r="B4" s="304" t="s">
        <v>65</v>
      </c>
      <c r="C4" s="305"/>
      <c r="D4" s="305"/>
      <c r="E4" s="306"/>
      <c r="F4" s="304" t="s">
        <v>66</v>
      </c>
      <c r="G4" s="305"/>
      <c r="H4" s="305"/>
      <c r="I4" s="306"/>
      <c r="J4" s="304" t="s">
        <v>67</v>
      </c>
      <c r="K4" s="305"/>
      <c r="L4" s="305"/>
      <c r="M4" s="305"/>
    </row>
    <row r="5" spans="1:13" ht="25.5" x14ac:dyDescent="0.2">
      <c r="A5" s="303"/>
      <c r="B5" s="179">
        <v>2025</v>
      </c>
      <c r="C5" s="180" t="s">
        <v>68</v>
      </c>
      <c r="D5" s="181">
        <v>2026</v>
      </c>
      <c r="E5" s="180" t="s">
        <v>68</v>
      </c>
      <c r="F5" s="182">
        <v>2025</v>
      </c>
      <c r="G5" s="181" t="s">
        <v>68</v>
      </c>
      <c r="H5" s="180">
        <v>2026</v>
      </c>
      <c r="I5" s="181" t="s">
        <v>68</v>
      </c>
      <c r="J5" s="179">
        <v>2025</v>
      </c>
      <c r="K5" s="180" t="s">
        <v>69</v>
      </c>
      <c r="L5" s="181">
        <v>2026</v>
      </c>
      <c r="M5" s="180" t="s">
        <v>69</v>
      </c>
    </row>
    <row r="6" spans="1:13" ht="13.5" thickBot="1" x14ac:dyDescent="0.25">
      <c r="A6" s="183" t="s">
        <v>70</v>
      </c>
      <c r="B6" s="184">
        <v>2878.3</v>
      </c>
      <c r="C6" s="175">
        <v>0.22800000000000001</v>
      </c>
      <c r="D6" s="184">
        <v>3067.1</v>
      </c>
      <c r="E6" s="175">
        <v>0.22800000000000001</v>
      </c>
      <c r="F6" s="184">
        <v>2891.6</v>
      </c>
      <c r="G6" s="175">
        <v>0.22800000000000001</v>
      </c>
      <c r="H6" s="184">
        <v>3074.9</v>
      </c>
      <c r="I6" s="175">
        <v>0.22800000000000001</v>
      </c>
      <c r="J6" s="185">
        <v>13.3</v>
      </c>
      <c r="K6" s="185">
        <v>0</v>
      </c>
      <c r="L6" s="185">
        <v>7.8</v>
      </c>
      <c r="M6" s="185">
        <v>0</v>
      </c>
    </row>
    <row r="7" spans="1:13" ht="13.5" thickBot="1" x14ac:dyDescent="0.25">
      <c r="A7" s="186" t="s">
        <v>71</v>
      </c>
      <c r="B7" s="187">
        <v>1889.9</v>
      </c>
      <c r="C7" s="160">
        <v>0.15</v>
      </c>
      <c r="D7" s="187">
        <v>2011.9</v>
      </c>
      <c r="E7" s="160">
        <v>0.15</v>
      </c>
      <c r="F7" s="187">
        <v>1887.1</v>
      </c>
      <c r="G7" s="160">
        <v>0.14899999999999999</v>
      </c>
      <c r="H7" s="187">
        <v>2020.3</v>
      </c>
      <c r="I7" s="160">
        <v>0.15</v>
      </c>
      <c r="J7" s="159">
        <v>-2.8</v>
      </c>
      <c r="K7" s="159">
        <v>-0.1</v>
      </c>
      <c r="L7" s="159">
        <v>8.4</v>
      </c>
      <c r="M7" s="159">
        <v>0</v>
      </c>
    </row>
    <row r="8" spans="1:13" ht="13.5" thickBot="1" x14ac:dyDescent="0.25">
      <c r="A8" s="186" t="s">
        <v>72</v>
      </c>
      <c r="B8" s="159">
        <v>680.2</v>
      </c>
      <c r="C8" s="160">
        <v>5.3999999999999999E-2</v>
      </c>
      <c r="D8" s="159">
        <v>727.1</v>
      </c>
      <c r="E8" s="160">
        <v>5.3999999999999999E-2</v>
      </c>
      <c r="F8" s="159">
        <v>686</v>
      </c>
      <c r="G8" s="160">
        <v>5.3999999999999999E-2</v>
      </c>
      <c r="H8" s="159">
        <v>729.7</v>
      </c>
      <c r="I8" s="160">
        <v>5.3999999999999999E-2</v>
      </c>
      <c r="J8" s="159">
        <v>5.8</v>
      </c>
      <c r="K8" s="159">
        <v>0</v>
      </c>
      <c r="L8" s="159">
        <v>2.6</v>
      </c>
      <c r="M8" s="159">
        <v>0</v>
      </c>
    </row>
    <row r="9" spans="1:13" ht="13.5" thickBot="1" x14ac:dyDescent="0.25">
      <c r="A9" s="186" t="s">
        <v>73</v>
      </c>
      <c r="B9" s="159">
        <v>308.2</v>
      </c>
      <c r="C9" s="160">
        <v>2.4E-2</v>
      </c>
      <c r="D9" s="159">
        <v>328.1</v>
      </c>
      <c r="E9" s="160">
        <v>2.4E-2</v>
      </c>
      <c r="F9" s="159">
        <v>318.39999999999998</v>
      </c>
      <c r="G9" s="160">
        <v>2.5000000000000001E-2</v>
      </c>
      <c r="H9" s="159">
        <v>324.89999999999998</v>
      </c>
      <c r="I9" s="160">
        <v>2.4E-2</v>
      </c>
      <c r="J9" s="159">
        <v>10.199999999999999</v>
      </c>
      <c r="K9" s="159">
        <v>0.1</v>
      </c>
      <c r="L9" s="159">
        <v>-3.2</v>
      </c>
      <c r="M9" s="159">
        <v>0</v>
      </c>
    </row>
    <row r="10" spans="1:13" ht="13.5" thickBot="1" x14ac:dyDescent="0.25">
      <c r="A10" s="186" t="s">
        <v>203</v>
      </c>
      <c r="B10" s="159">
        <v>0</v>
      </c>
      <c r="C10" s="160">
        <v>0</v>
      </c>
      <c r="D10" s="159">
        <v>0</v>
      </c>
      <c r="E10" s="160">
        <v>0</v>
      </c>
      <c r="F10" s="159">
        <v>0</v>
      </c>
      <c r="G10" s="160">
        <v>0</v>
      </c>
      <c r="H10" s="159">
        <v>0</v>
      </c>
      <c r="I10" s="160">
        <v>0</v>
      </c>
      <c r="J10" s="159">
        <v>0</v>
      </c>
      <c r="K10" s="159">
        <v>0</v>
      </c>
      <c r="L10" s="159">
        <v>0</v>
      </c>
      <c r="M10" s="159">
        <v>0</v>
      </c>
    </row>
    <row r="11" spans="1:13" ht="13.5" thickBot="1" x14ac:dyDescent="0.25">
      <c r="A11" s="183" t="s">
        <v>74</v>
      </c>
      <c r="B11" s="185">
        <v>572.4</v>
      </c>
      <c r="C11" s="175">
        <v>4.4999999999999998E-2</v>
      </c>
      <c r="D11" s="185">
        <v>616.5</v>
      </c>
      <c r="E11" s="175">
        <v>4.5999999999999999E-2</v>
      </c>
      <c r="F11" s="185">
        <v>576.4</v>
      </c>
      <c r="G11" s="175">
        <v>4.4999999999999998E-2</v>
      </c>
      <c r="H11" s="185">
        <v>623.29999999999995</v>
      </c>
      <c r="I11" s="175">
        <v>4.5999999999999999E-2</v>
      </c>
      <c r="J11" s="185">
        <v>3.9</v>
      </c>
      <c r="K11" s="185">
        <v>0</v>
      </c>
      <c r="L11" s="185">
        <v>6.7</v>
      </c>
      <c r="M11" s="185">
        <v>0</v>
      </c>
    </row>
    <row r="12" spans="1:13" ht="13.5" thickBot="1" x14ac:dyDescent="0.25">
      <c r="A12" s="188" t="s">
        <v>75</v>
      </c>
      <c r="B12" s="189">
        <v>2305.9</v>
      </c>
      <c r="C12" s="190">
        <v>0.183</v>
      </c>
      <c r="D12" s="189">
        <v>2450.6</v>
      </c>
      <c r="E12" s="190">
        <v>0.182</v>
      </c>
      <c r="F12" s="189">
        <v>2315.1999999999998</v>
      </c>
      <c r="G12" s="190">
        <v>0.183</v>
      </c>
      <c r="H12" s="189">
        <v>2451.6</v>
      </c>
      <c r="I12" s="190">
        <v>0.182</v>
      </c>
      <c r="J12" s="191">
        <v>9.3000000000000007</v>
      </c>
      <c r="K12" s="191">
        <v>0</v>
      </c>
      <c r="L12" s="191">
        <v>1</v>
      </c>
      <c r="M12" s="191">
        <v>-0.1</v>
      </c>
    </row>
    <row r="13" spans="1:13" ht="13.5" thickTop="1" x14ac:dyDescent="0.2">
      <c r="A13" s="38" t="s">
        <v>76</v>
      </c>
    </row>
  </sheetData>
  <mergeCells count="4">
    <mergeCell ref="A4:A5"/>
    <mergeCell ref="B4:E4"/>
    <mergeCell ref="F4:I4"/>
    <mergeCell ref="J4:M4"/>
  </mergeCells>
  <hyperlinks>
    <hyperlink ref="A1" location="Índice!A1" display="Retornar ao índice" xr:uid="{67DA81F9-6E1A-4827-ADDC-7D6C618AC9BE}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4AC2-2B71-4965-A2E3-DFF0DEA9F89A}">
  <sheetPr published="0" codeName="Planilha12">
    <tabColor theme="6"/>
  </sheetPr>
  <dimension ref="A1:L25"/>
  <sheetViews>
    <sheetView workbookViewId="0"/>
  </sheetViews>
  <sheetFormatPr defaultRowHeight="12.75" x14ac:dyDescent="0.2"/>
  <cols>
    <col min="1" max="1" width="39.5703125" style="38" customWidth="1"/>
    <col min="2" max="12" width="7.5703125" style="38" bestFit="1" customWidth="1"/>
    <col min="13" max="16384" width="9.140625" style="38"/>
  </cols>
  <sheetData>
    <row r="1" spans="1:12" x14ac:dyDescent="0.2">
      <c r="A1" s="36" t="s">
        <v>230</v>
      </c>
    </row>
    <row r="3" spans="1:12" x14ac:dyDescent="0.2">
      <c r="A3" s="215" t="s">
        <v>213</v>
      </c>
    </row>
    <row r="4" spans="1:12" x14ac:dyDescent="0.2">
      <c r="A4" s="110" t="s">
        <v>77</v>
      </c>
      <c r="B4" s="174">
        <v>2025</v>
      </c>
      <c r="C4" s="174">
        <v>2026</v>
      </c>
      <c r="D4" s="174">
        <v>2027</v>
      </c>
      <c r="E4" s="174">
        <v>2028</v>
      </c>
      <c r="F4" s="174">
        <v>2029</v>
      </c>
      <c r="G4" s="174">
        <v>2030</v>
      </c>
      <c r="H4" s="174">
        <v>2031</v>
      </c>
      <c r="I4" s="174">
        <v>2032</v>
      </c>
      <c r="J4" s="174">
        <v>2033</v>
      </c>
      <c r="K4" s="174">
        <v>2034</v>
      </c>
      <c r="L4" s="174">
        <v>2035</v>
      </c>
    </row>
    <row r="5" spans="1:12" ht="13.5" thickBot="1" x14ac:dyDescent="0.25">
      <c r="A5" s="111" t="s">
        <v>78</v>
      </c>
      <c r="B5" s="175">
        <v>0.22800000000000001</v>
      </c>
      <c r="C5" s="175">
        <v>0.22800000000000001</v>
      </c>
      <c r="D5" s="175">
        <v>0.22700000000000001</v>
      </c>
      <c r="E5" s="175">
        <v>0.22700000000000001</v>
      </c>
      <c r="F5" s="175">
        <v>0.22500000000000001</v>
      </c>
      <c r="G5" s="175">
        <v>0.22500000000000001</v>
      </c>
      <c r="H5" s="175">
        <v>0.224</v>
      </c>
      <c r="I5" s="175">
        <v>0.224</v>
      </c>
      <c r="J5" s="175">
        <v>0.223</v>
      </c>
      <c r="K5" s="175">
        <v>0.223</v>
      </c>
      <c r="L5" s="176">
        <v>0.222</v>
      </c>
    </row>
    <row r="6" spans="1:12" ht="13.5" thickBot="1" x14ac:dyDescent="0.25">
      <c r="A6" s="112" t="s">
        <v>79</v>
      </c>
      <c r="B6" s="160">
        <v>0.14899999999999999</v>
      </c>
      <c r="C6" s="160">
        <v>0.15</v>
      </c>
      <c r="D6" s="160">
        <v>0.14899999999999999</v>
      </c>
      <c r="E6" s="160">
        <v>0.14799999999999999</v>
      </c>
      <c r="F6" s="160">
        <v>0.14699999999999999</v>
      </c>
      <c r="G6" s="160">
        <v>0.14699999999999999</v>
      </c>
      <c r="H6" s="160">
        <v>0.14699999999999999</v>
      </c>
      <c r="I6" s="160">
        <v>0.14699999999999999</v>
      </c>
      <c r="J6" s="160">
        <v>0.14699999999999999</v>
      </c>
      <c r="K6" s="160">
        <v>0.14699999999999999</v>
      </c>
      <c r="L6" s="161">
        <v>0.14699999999999999</v>
      </c>
    </row>
    <row r="7" spans="1:12" ht="13.5" thickBot="1" x14ac:dyDescent="0.25">
      <c r="A7" s="112" t="s">
        <v>72</v>
      </c>
      <c r="B7" s="160">
        <v>5.3999999999999999E-2</v>
      </c>
      <c r="C7" s="160">
        <v>5.3999999999999999E-2</v>
      </c>
      <c r="D7" s="160">
        <v>5.5E-2</v>
      </c>
      <c r="E7" s="160">
        <v>5.5E-2</v>
      </c>
      <c r="F7" s="160">
        <v>5.5E-2</v>
      </c>
      <c r="G7" s="160">
        <v>5.5E-2</v>
      </c>
      <c r="H7" s="160">
        <v>5.5E-2</v>
      </c>
      <c r="I7" s="160">
        <v>5.5E-2</v>
      </c>
      <c r="J7" s="160">
        <v>5.5E-2</v>
      </c>
      <c r="K7" s="160">
        <v>5.5E-2</v>
      </c>
      <c r="L7" s="161">
        <v>5.5E-2</v>
      </c>
    </row>
    <row r="8" spans="1:12" ht="13.5" thickBot="1" x14ac:dyDescent="0.25">
      <c r="A8" s="112" t="s">
        <v>80</v>
      </c>
      <c r="B8" s="160">
        <v>2.5000000000000001E-2</v>
      </c>
      <c r="C8" s="160">
        <v>2.4E-2</v>
      </c>
      <c r="D8" s="160">
        <v>2.4E-2</v>
      </c>
      <c r="E8" s="160">
        <v>2.4E-2</v>
      </c>
      <c r="F8" s="160">
        <v>2.3E-2</v>
      </c>
      <c r="G8" s="160">
        <v>2.1999999999999999E-2</v>
      </c>
      <c r="H8" s="160">
        <v>2.1999999999999999E-2</v>
      </c>
      <c r="I8" s="160">
        <v>2.1999999999999999E-2</v>
      </c>
      <c r="J8" s="160">
        <v>2.1000000000000001E-2</v>
      </c>
      <c r="K8" s="160">
        <v>2.1000000000000001E-2</v>
      </c>
      <c r="L8" s="161">
        <v>2.1000000000000001E-2</v>
      </c>
    </row>
    <row r="9" spans="1:12" ht="13.5" thickBot="1" x14ac:dyDescent="0.25">
      <c r="A9" s="111" t="s">
        <v>81</v>
      </c>
      <c r="B9" s="175">
        <v>4.4999999999999998E-2</v>
      </c>
      <c r="C9" s="175">
        <v>4.5999999999999999E-2</v>
      </c>
      <c r="D9" s="175">
        <v>4.5999999999999999E-2</v>
      </c>
      <c r="E9" s="175">
        <v>4.5999999999999999E-2</v>
      </c>
      <c r="F9" s="175">
        <v>4.5999999999999999E-2</v>
      </c>
      <c r="G9" s="175">
        <v>4.5999999999999999E-2</v>
      </c>
      <c r="H9" s="175">
        <v>4.5999999999999999E-2</v>
      </c>
      <c r="I9" s="175">
        <v>4.5999999999999999E-2</v>
      </c>
      <c r="J9" s="175">
        <v>4.5999999999999999E-2</v>
      </c>
      <c r="K9" s="175">
        <v>4.5999999999999999E-2</v>
      </c>
      <c r="L9" s="176">
        <v>4.5999999999999999E-2</v>
      </c>
    </row>
    <row r="10" spans="1:12" ht="13.5" thickBot="1" x14ac:dyDescent="0.25">
      <c r="A10" s="113" t="s">
        <v>82</v>
      </c>
      <c r="B10" s="177">
        <v>0.183</v>
      </c>
      <c r="C10" s="177">
        <v>0.182</v>
      </c>
      <c r="D10" s="177">
        <v>0.18099999999999999</v>
      </c>
      <c r="E10" s="177">
        <v>0.18099999999999999</v>
      </c>
      <c r="F10" s="177">
        <v>0.18</v>
      </c>
      <c r="G10" s="177">
        <v>0.17899999999999999</v>
      </c>
      <c r="H10" s="177">
        <v>0.17799999999999999</v>
      </c>
      <c r="I10" s="177">
        <v>0.17799999999999999</v>
      </c>
      <c r="J10" s="177">
        <v>0.17799999999999999</v>
      </c>
      <c r="K10" s="177">
        <v>0.17699999999999999</v>
      </c>
      <c r="L10" s="178">
        <v>0.17699999999999999</v>
      </c>
    </row>
    <row r="11" spans="1:12" ht="13.5" thickTop="1" x14ac:dyDescent="0.2">
      <c r="A11" s="110" t="s">
        <v>83</v>
      </c>
      <c r="B11" s="174">
        <v>2025</v>
      </c>
      <c r="C11" s="174">
        <v>2026</v>
      </c>
      <c r="D11" s="174">
        <v>2027</v>
      </c>
      <c r="E11" s="174">
        <v>2028</v>
      </c>
      <c r="F11" s="174">
        <v>2029</v>
      </c>
      <c r="G11" s="174">
        <v>2030</v>
      </c>
      <c r="H11" s="174">
        <v>2031</v>
      </c>
      <c r="I11" s="174">
        <v>2032</v>
      </c>
      <c r="J11" s="174">
        <v>2033</v>
      </c>
      <c r="K11" s="174">
        <v>2034</v>
      </c>
      <c r="L11" s="174">
        <v>2035</v>
      </c>
    </row>
    <row r="12" spans="1:12" ht="13.5" thickBot="1" x14ac:dyDescent="0.25">
      <c r="A12" s="111" t="s">
        <v>78</v>
      </c>
      <c r="B12" s="175">
        <v>0.23</v>
      </c>
      <c r="C12" s="175">
        <v>0.23200000000000001</v>
      </c>
      <c r="D12" s="175">
        <v>0.23300000000000001</v>
      </c>
      <c r="E12" s="175">
        <v>0.23400000000000001</v>
      </c>
      <c r="F12" s="175">
        <v>0.23400000000000001</v>
      </c>
      <c r="G12" s="175">
        <v>0.23300000000000001</v>
      </c>
      <c r="H12" s="175">
        <v>0.23300000000000001</v>
      </c>
      <c r="I12" s="175">
        <v>0.23200000000000001</v>
      </c>
      <c r="J12" s="175">
        <v>0.23200000000000001</v>
      </c>
      <c r="K12" s="175">
        <v>0.23100000000000001</v>
      </c>
      <c r="L12" s="176">
        <v>0.23100000000000001</v>
      </c>
    </row>
    <row r="13" spans="1:12" ht="13.5" thickBot="1" x14ac:dyDescent="0.25">
      <c r="A13" s="112" t="s">
        <v>79</v>
      </c>
      <c r="B13" s="160">
        <v>0.14899999999999999</v>
      </c>
      <c r="C13" s="160">
        <v>0.153</v>
      </c>
      <c r="D13" s="160">
        <v>0.153</v>
      </c>
      <c r="E13" s="160">
        <v>0.153</v>
      </c>
      <c r="F13" s="160">
        <v>0.154</v>
      </c>
      <c r="G13" s="160">
        <v>0.154</v>
      </c>
      <c r="H13" s="160">
        <v>0.154</v>
      </c>
      <c r="I13" s="160">
        <v>0.154</v>
      </c>
      <c r="J13" s="160">
        <v>0.154</v>
      </c>
      <c r="K13" s="160">
        <v>0.154</v>
      </c>
      <c r="L13" s="161">
        <v>0.154</v>
      </c>
    </row>
    <row r="14" spans="1:12" ht="13.5" thickBot="1" x14ac:dyDescent="0.25">
      <c r="A14" s="112" t="s">
        <v>72</v>
      </c>
      <c r="B14" s="160">
        <v>5.3999999999999999E-2</v>
      </c>
      <c r="C14" s="160">
        <v>5.5E-2</v>
      </c>
      <c r="D14" s="160">
        <v>5.5E-2</v>
      </c>
      <c r="E14" s="160">
        <v>5.6000000000000001E-2</v>
      </c>
      <c r="F14" s="160">
        <v>5.6000000000000001E-2</v>
      </c>
      <c r="G14" s="160">
        <v>5.6000000000000001E-2</v>
      </c>
      <c r="H14" s="160">
        <v>5.6000000000000001E-2</v>
      </c>
      <c r="I14" s="160">
        <v>5.6000000000000001E-2</v>
      </c>
      <c r="J14" s="160">
        <v>5.6000000000000001E-2</v>
      </c>
      <c r="K14" s="160">
        <v>5.6000000000000001E-2</v>
      </c>
      <c r="L14" s="161">
        <v>5.6000000000000001E-2</v>
      </c>
    </row>
    <row r="15" spans="1:12" ht="13.5" thickBot="1" x14ac:dyDescent="0.25">
      <c r="A15" s="112" t="s">
        <v>80</v>
      </c>
      <c r="B15" s="160">
        <v>2.5999999999999999E-2</v>
      </c>
      <c r="C15" s="160">
        <v>2.5000000000000001E-2</v>
      </c>
      <c r="D15" s="160">
        <v>2.5000000000000001E-2</v>
      </c>
      <c r="E15" s="160">
        <v>2.4E-2</v>
      </c>
      <c r="F15" s="160">
        <v>2.3E-2</v>
      </c>
      <c r="G15" s="160">
        <v>2.3E-2</v>
      </c>
      <c r="H15" s="160">
        <v>2.1999999999999999E-2</v>
      </c>
      <c r="I15" s="160">
        <v>2.1999999999999999E-2</v>
      </c>
      <c r="J15" s="160">
        <v>2.1000000000000001E-2</v>
      </c>
      <c r="K15" s="160">
        <v>2.1000000000000001E-2</v>
      </c>
      <c r="L15" s="161">
        <v>2.1000000000000001E-2</v>
      </c>
    </row>
    <row r="16" spans="1:12" ht="13.5" thickBot="1" x14ac:dyDescent="0.25">
      <c r="A16" s="111" t="s">
        <v>81</v>
      </c>
      <c r="B16" s="175">
        <v>4.5999999999999999E-2</v>
      </c>
      <c r="C16" s="175">
        <v>4.7E-2</v>
      </c>
      <c r="D16" s="175">
        <v>4.7E-2</v>
      </c>
      <c r="E16" s="175">
        <v>4.7E-2</v>
      </c>
      <c r="F16" s="175">
        <v>4.8000000000000001E-2</v>
      </c>
      <c r="G16" s="175">
        <v>4.8000000000000001E-2</v>
      </c>
      <c r="H16" s="175">
        <v>4.8000000000000001E-2</v>
      </c>
      <c r="I16" s="175">
        <v>4.8000000000000001E-2</v>
      </c>
      <c r="J16" s="175">
        <v>4.8000000000000001E-2</v>
      </c>
      <c r="K16" s="175">
        <v>4.8000000000000001E-2</v>
      </c>
      <c r="L16" s="176">
        <v>4.8000000000000001E-2</v>
      </c>
    </row>
    <row r="17" spans="1:12" ht="13.5" thickBot="1" x14ac:dyDescent="0.25">
      <c r="A17" s="113" t="s">
        <v>82</v>
      </c>
      <c r="B17" s="177">
        <v>0.184</v>
      </c>
      <c r="C17" s="177">
        <v>0.185</v>
      </c>
      <c r="D17" s="177">
        <v>0.186</v>
      </c>
      <c r="E17" s="177">
        <v>0.186</v>
      </c>
      <c r="F17" s="177">
        <v>0.186</v>
      </c>
      <c r="G17" s="177">
        <v>0.185</v>
      </c>
      <c r="H17" s="177">
        <v>0.185</v>
      </c>
      <c r="I17" s="177">
        <v>0.184</v>
      </c>
      <c r="J17" s="177">
        <v>0.184</v>
      </c>
      <c r="K17" s="177">
        <v>0.183</v>
      </c>
      <c r="L17" s="178">
        <v>0.183</v>
      </c>
    </row>
    <row r="18" spans="1:12" ht="13.5" thickTop="1" x14ac:dyDescent="0.2">
      <c r="A18" s="110" t="s">
        <v>84</v>
      </c>
      <c r="B18" s="174">
        <v>2025</v>
      </c>
      <c r="C18" s="174">
        <v>2026</v>
      </c>
      <c r="D18" s="174">
        <v>2027</v>
      </c>
      <c r="E18" s="174">
        <v>2028</v>
      </c>
      <c r="F18" s="174">
        <v>2029</v>
      </c>
      <c r="G18" s="174">
        <v>2030</v>
      </c>
      <c r="H18" s="174">
        <v>2031</v>
      </c>
      <c r="I18" s="174">
        <v>2032</v>
      </c>
      <c r="J18" s="174">
        <v>2033</v>
      </c>
      <c r="K18" s="174">
        <v>2034</v>
      </c>
      <c r="L18" s="174">
        <v>2035</v>
      </c>
    </row>
    <row r="19" spans="1:12" ht="13.5" thickBot="1" x14ac:dyDescent="0.25">
      <c r="A19" s="111" t="s">
        <v>78</v>
      </c>
      <c r="B19" s="175">
        <v>0.22500000000000001</v>
      </c>
      <c r="C19" s="175">
        <v>0.22500000000000001</v>
      </c>
      <c r="D19" s="175">
        <v>0.22500000000000001</v>
      </c>
      <c r="E19" s="175">
        <v>0.224</v>
      </c>
      <c r="F19" s="175">
        <v>0.222</v>
      </c>
      <c r="G19" s="175">
        <v>0.221</v>
      </c>
      <c r="H19" s="175">
        <v>0.22</v>
      </c>
      <c r="I19" s="175">
        <v>0.219</v>
      </c>
      <c r="J19" s="175">
        <v>0.218</v>
      </c>
      <c r="K19" s="175">
        <v>0.217</v>
      </c>
      <c r="L19" s="176">
        <v>0.215</v>
      </c>
    </row>
    <row r="20" spans="1:12" ht="13.5" thickBot="1" x14ac:dyDescent="0.25">
      <c r="A20" s="112" t="s">
        <v>79</v>
      </c>
      <c r="B20" s="160">
        <v>0.14799999999999999</v>
      </c>
      <c r="C20" s="160">
        <v>0.14799999999999999</v>
      </c>
      <c r="D20" s="160">
        <v>0.14799999999999999</v>
      </c>
      <c r="E20" s="160">
        <v>0.14599999999999999</v>
      </c>
      <c r="F20" s="160">
        <v>0.14499999999999999</v>
      </c>
      <c r="G20" s="160">
        <v>0.14399999999999999</v>
      </c>
      <c r="H20" s="160">
        <v>0.14299999999999999</v>
      </c>
      <c r="I20" s="160">
        <v>0.14199999999999999</v>
      </c>
      <c r="J20" s="160">
        <v>0.14000000000000001</v>
      </c>
      <c r="K20" s="160">
        <v>0.13900000000000001</v>
      </c>
      <c r="L20" s="161">
        <v>0.13800000000000001</v>
      </c>
    </row>
    <row r="21" spans="1:12" ht="13.5" thickBot="1" x14ac:dyDescent="0.25">
      <c r="A21" s="112" t="s">
        <v>72</v>
      </c>
      <c r="B21" s="160">
        <v>5.3999999999999999E-2</v>
      </c>
      <c r="C21" s="160">
        <v>5.3999999999999999E-2</v>
      </c>
      <c r="D21" s="160">
        <v>5.3999999999999999E-2</v>
      </c>
      <c r="E21" s="160">
        <v>5.5E-2</v>
      </c>
      <c r="F21" s="160">
        <v>5.5E-2</v>
      </c>
      <c r="G21" s="160">
        <v>5.6000000000000001E-2</v>
      </c>
      <c r="H21" s="160">
        <v>5.6000000000000001E-2</v>
      </c>
      <c r="I21" s="160">
        <v>5.6000000000000001E-2</v>
      </c>
      <c r="J21" s="160">
        <v>5.7000000000000002E-2</v>
      </c>
      <c r="K21" s="160">
        <v>5.7000000000000002E-2</v>
      </c>
      <c r="L21" s="161">
        <v>5.7000000000000002E-2</v>
      </c>
    </row>
    <row r="22" spans="1:12" ht="13.5" thickBot="1" x14ac:dyDescent="0.25">
      <c r="A22" s="112" t="s">
        <v>80</v>
      </c>
      <c r="B22" s="160">
        <v>2.4E-2</v>
      </c>
      <c r="C22" s="160">
        <v>2.3E-2</v>
      </c>
      <c r="D22" s="160">
        <v>2.3E-2</v>
      </c>
      <c r="E22" s="160">
        <v>2.1999999999999999E-2</v>
      </c>
      <c r="F22" s="160">
        <v>2.1999999999999999E-2</v>
      </c>
      <c r="G22" s="160">
        <v>2.1000000000000001E-2</v>
      </c>
      <c r="H22" s="160">
        <v>2.1000000000000001E-2</v>
      </c>
      <c r="I22" s="160">
        <v>2.1000000000000001E-2</v>
      </c>
      <c r="J22" s="160">
        <v>0.02</v>
      </c>
      <c r="K22" s="160">
        <v>0.02</v>
      </c>
      <c r="L22" s="161">
        <v>0.02</v>
      </c>
    </row>
    <row r="23" spans="1:12" ht="13.5" thickBot="1" x14ac:dyDescent="0.25">
      <c r="A23" s="111" t="s">
        <v>81</v>
      </c>
      <c r="B23" s="175">
        <v>4.4999999999999998E-2</v>
      </c>
      <c r="C23" s="175">
        <v>4.5999999999999999E-2</v>
      </c>
      <c r="D23" s="175">
        <v>4.5999999999999999E-2</v>
      </c>
      <c r="E23" s="175">
        <v>4.4999999999999998E-2</v>
      </c>
      <c r="F23" s="175">
        <v>4.4999999999999998E-2</v>
      </c>
      <c r="G23" s="175">
        <v>4.4999999999999998E-2</v>
      </c>
      <c r="H23" s="175">
        <v>4.3999999999999997E-2</v>
      </c>
      <c r="I23" s="175">
        <v>4.3999999999999997E-2</v>
      </c>
      <c r="J23" s="175">
        <v>4.3999999999999997E-2</v>
      </c>
      <c r="K23" s="175">
        <v>4.2999999999999997E-2</v>
      </c>
      <c r="L23" s="176">
        <v>4.2999999999999997E-2</v>
      </c>
    </row>
    <row r="24" spans="1:12" ht="13.5" thickBot="1" x14ac:dyDescent="0.25">
      <c r="A24" s="113" t="s">
        <v>82</v>
      </c>
      <c r="B24" s="177">
        <v>0.18</v>
      </c>
      <c r="C24" s="177">
        <v>0.17899999999999999</v>
      </c>
      <c r="D24" s="177">
        <v>0.17899999999999999</v>
      </c>
      <c r="E24" s="177">
        <v>0.17899999999999999</v>
      </c>
      <c r="F24" s="177">
        <v>0.17699999999999999</v>
      </c>
      <c r="G24" s="177">
        <v>0.17599999999999999</v>
      </c>
      <c r="H24" s="177">
        <v>0.17499999999999999</v>
      </c>
      <c r="I24" s="177">
        <v>0.17499999999999999</v>
      </c>
      <c r="J24" s="177">
        <v>0.17399999999999999</v>
      </c>
      <c r="K24" s="177">
        <v>0.17299999999999999</v>
      </c>
      <c r="L24" s="178">
        <v>0.17299999999999999</v>
      </c>
    </row>
    <row r="25" spans="1:12" ht="13.5" thickTop="1" x14ac:dyDescent="0.2">
      <c r="A25" s="38" t="s">
        <v>85</v>
      </c>
    </row>
  </sheetData>
  <hyperlinks>
    <hyperlink ref="A1" location="Índice!A1" display="Retornar ao índice" xr:uid="{E58E0417-0581-4940-AFD0-1CFDF41E8812}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FD1C-5BE8-4E68-9D03-AECB54A71895}">
  <sheetPr published="0" codeName="Planilha11">
    <tabColor theme="6"/>
  </sheetPr>
  <dimension ref="A1:P36"/>
  <sheetViews>
    <sheetView topLeftCell="A7" workbookViewId="0">
      <selection activeCell="J35" sqref="J35"/>
    </sheetView>
  </sheetViews>
  <sheetFormatPr defaultRowHeight="12.75" x14ac:dyDescent="0.2"/>
  <cols>
    <col min="1" max="1" width="49.85546875" style="38" customWidth="1"/>
    <col min="2" max="2" width="8.28515625" style="38" customWidth="1"/>
    <col min="3" max="3" width="9.5703125" style="38" customWidth="1"/>
    <col min="4" max="4" width="7.42578125" style="38" bestFit="1" customWidth="1"/>
    <col min="5" max="5" width="7.85546875" style="38" bestFit="1" customWidth="1"/>
    <col min="6" max="6" width="9.5703125" style="38" customWidth="1"/>
    <col min="7" max="7" width="7.85546875" style="38" bestFit="1" customWidth="1"/>
    <col min="8" max="8" width="4.5703125" style="38" customWidth="1"/>
    <col min="9" max="9" width="7.85546875" style="38" bestFit="1" customWidth="1"/>
    <col min="10" max="10" width="9.5703125" style="38" customWidth="1"/>
    <col min="11" max="11" width="8.5703125" style="38" customWidth="1"/>
    <col min="12" max="12" width="9.5703125" style="38" customWidth="1"/>
    <col min="13" max="16384" width="9.140625" style="38"/>
  </cols>
  <sheetData>
    <row r="1" spans="1:16" x14ac:dyDescent="0.2">
      <c r="A1" s="36" t="s">
        <v>230</v>
      </c>
    </row>
    <row r="3" spans="1:16" x14ac:dyDescent="0.2">
      <c r="A3" s="215" t="s">
        <v>214</v>
      </c>
    </row>
    <row r="4" spans="1:16" ht="13.5" thickBot="1" x14ac:dyDescent="0.25">
      <c r="A4" s="307" t="s">
        <v>86</v>
      </c>
      <c r="B4" s="308" t="s">
        <v>87</v>
      </c>
      <c r="C4" s="309"/>
      <c r="D4" s="310"/>
      <c r="E4" s="311" t="s">
        <v>88</v>
      </c>
      <c r="F4" s="312"/>
      <c r="G4" s="311" t="s">
        <v>89</v>
      </c>
      <c r="H4" s="312"/>
      <c r="I4" s="311" t="s">
        <v>90</v>
      </c>
      <c r="J4" s="312"/>
      <c r="K4" s="311" t="s">
        <v>91</v>
      </c>
      <c r="L4" s="313"/>
    </row>
    <row r="5" spans="1:16" x14ac:dyDescent="0.2">
      <c r="A5" s="307"/>
      <c r="B5" s="88" t="s">
        <v>92</v>
      </c>
      <c r="C5" s="88" t="s">
        <v>93</v>
      </c>
      <c r="D5" s="88" t="s">
        <v>94</v>
      </c>
      <c r="E5" s="88" t="s">
        <v>92</v>
      </c>
      <c r="F5" s="88" t="s">
        <v>93</v>
      </c>
      <c r="G5" s="88" t="s">
        <v>92</v>
      </c>
      <c r="H5" s="88" t="s">
        <v>93</v>
      </c>
      <c r="I5" s="88" t="s">
        <v>92</v>
      </c>
      <c r="J5" s="88" t="s">
        <v>93</v>
      </c>
      <c r="K5" s="88" t="s">
        <v>92</v>
      </c>
      <c r="L5" s="89" t="s">
        <v>93</v>
      </c>
    </row>
    <row r="6" spans="1:16" ht="13.5" thickBot="1" x14ac:dyDescent="0.25">
      <c r="A6" s="90" t="s">
        <v>95</v>
      </c>
      <c r="B6" s="91">
        <v>2679.4</v>
      </c>
      <c r="C6" s="92">
        <v>22.8</v>
      </c>
      <c r="D6" s="93">
        <v>100</v>
      </c>
      <c r="E6" s="91">
        <v>2930.3</v>
      </c>
      <c r="F6" s="265">
        <v>23.3</v>
      </c>
      <c r="G6" s="91">
        <v>2899</v>
      </c>
      <c r="H6" s="265">
        <v>22.9</v>
      </c>
      <c r="I6" s="91">
        <v>2891.6</v>
      </c>
      <c r="J6" s="93">
        <v>22.8</v>
      </c>
      <c r="K6" s="92">
        <v>7.4</v>
      </c>
      <c r="L6" s="273">
        <v>0.1</v>
      </c>
      <c r="N6" s="272"/>
      <c r="P6" s="272"/>
    </row>
    <row r="7" spans="1:16" ht="13.5" thickBot="1" x14ac:dyDescent="0.25">
      <c r="A7" s="90" t="s">
        <v>96</v>
      </c>
      <c r="B7" s="92">
        <v>517.70000000000005</v>
      </c>
      <c r="C7" s="92">
        <v>4.4000000000000004</v>
      </c>
      <c r="D7" s="93">
        <v>19.3</v>
      </c>
      <c r="E7" s="92">
        <v>570.20000000000005</v>
      </c>
      <c r="F7" s="266">
        <v>4.5</v>
      </c>
      <c r="G7" s="92">
        <v>580.6</v>
      </c>
      <c r="H7" s="266">
        <v>4.5999999999999996</v>
      </c>
      <c r="I7" s="92">
        <v>576.4</v>
      </c>
      <c r="J7" s="93">
        <v>4.5</v>
      </c>
      <c r="K7" s="92">
        <v>4.2</v>
      </c>
      <c r="L7" s="273">
        <v>0</v>
      </c>
    </row>
    <row r="8" spans="1:16" ht="13.5" thickBot="1" x14ac:dyDescent="0.25">
      <c r="A8" s="90" t="s">
        <v>97</v>
      </c>
      <c r="B8" s="91">
        <v>2161.8000000000002</v>
      </c>
      <c r="C8" s="92">
        <v>18.399999999999999</v>
      </c>
      <c r="D8" s="93">
        <v>80.7</v>
      </c>
      <c r="E8" s="91">
        <v>2360.1</v>
      </c>
      <c r="F8" s="266">
        <v>18.7</v>
      </c>
      <c r="G8" s="91">
        <v>2318.4</v>
      </c>
      <c r="H8" s="266">
        <v>18.3</v>
      </c>
      <c r="I8" s="91">
        <v>2315.1999999999998</v>
      </c>
      <c r="J8" s="93">
        <v>18.3</v>
      </c>
      <c r="K8" s="92">
        <v>3.2</v>
      </c>
      <c r="L8" s="273">
        <v>0</v>
      </c>
      <c r="N8" s="272"/>
      <c r="P8" s="272"/>
    </row>
    <row r="9" spans="1:16" ht="13.5" thickBot="1" x14ac:dyDescent="0.25">
      <c r="A9" s="90" t="s">
        <v>98</v>
      </c>
      <c r="B9" s="91">
        <v>2204.6999999999998</v>
      </c>
      <c r="C9" s="92">
        <v>18.8</v>
      </c>
      <c r="D9" s="93">
        <v>100</v>
      </c>
      <c r="E9" s="91">
        <v>2389.6</v>
      </c>
      <c r="F9" s="266">
        <v>19</v>
      </c>
      <c r="G9" s="91">
        <v>2394.6999999999998</v>
      </c>
      <c r="H9" s="266">
        <v>18.899999999999999</v>
      </c>
      <c r="I9" s="91">
        <v>2393.3000000000002</v>
      </c>
      <c r="J9" s="93">
        <v>18.899999999999999</v>
      </c>
      <c r="K9" s="92">
        <v>1.4</v>
      </c>
      <c r="L9" s="273">
        <v>0</v>
      </c>
      <c r="M9" s="272"/>
      <c r="N9" s="272"/>
      <c r="P9" s="272"/>
    </row>
    <row r="10" spans="1:16" ht="13.5" thickBot="1" x14ac:dyDescent="0.25">
      <c r="A10" s="94" t="s">
        <v>99</v>
      </c>
      <c r="B10" s="95">
        <v>938.5</v>
      </c>
      <c r="C10" s="95">
        <v>8</v>
      </c>
      <c r="D10" s="96">
        <v>43.1</v>
      </c>
      <c r="E10" s="97">
        <v>1015.4</v>
      </c>
      <c r="F10" s="267">
        <v>8.1</v>
      </c>
      <c r="G10" s="97">
        <v>1032</v>
      </c>
      <c r="H10" s="267">
        <v>8.1</v>
      </c>
      <c r="I10" s="97">
        <v>1037.0999999999999</v>
      </c>
      <c r="J10" s="96">
        <v>8.1999999999999993</v>
      </c>
      <c r="K10" s="95">
        <v>-5.0999999999999996</v>
      </c>
      <c r="L10" s="274">
        <v>0</v>
      </c>
      <c r="N10" s="272"/>
      <c r="P10" s="272"/>
    </row>
    <row r="11" spans="1:16" ht="13.5" thickBot="1" x14ac:dyDescent="0.25">
      <c r="A11" s="94" t="s">
        <v>100</v>
      </c>
      <c r="B11" s="95">
        <v>367.4</v>
      </c>
      <c r="C11" s="95">
        <v>3.1</v>
      </c>
      <c r="D11" s="96">
        <v>16.7</v>
      </c>
      <c r="E11" s="95">
        <v>411.7</v>
      </c>
      <c r="F11" s="267">
        <v>3.3</v>
      </c>
      <c r="G11" s="95">
        <v>411.6</v>
      </c>
      <c r="H11" s="267">
        <v>3.2</v>
      </c>
      <c r="I11" s="95">
        <v>392.7</v>
      </c>
      <c r="J11" s="96">
        <v>3.1</v>
      </c>
      <c r="K11" s="95">
        <v>18.899999999999999</v>
      </c>
      <c r="L11" s="274">
        <v>0.1</v>
      </c>
    </row>
    <row r="12" spans="1:16" ht="13.5" thickBot="1" x14ac:dyDescent="0.25">
      <c r="A12" s="94" t="s">
        <v>101</v>
      </c>
      <c r="B12" s="95">
        <v>358.4</v>
      </c>
      <c r="C12" s="95">
        <v>3.1</v>
      </c>
      <c r="D12" s="96">
        <v>15.4</v>
      </c>
      <c r="E12" s="95">
        <v>378.8</v>
      </c>
      <c r="F12" s="267">
        <v>3</v>
      </c>
      <c r="G12" s="95">
        <v>397.9</v>
      </c>
      <c r="H12" s="267">
        <v>3.1</v>
      </c>
      <c r="I12" s="95">
        <v>403.1</v>
      </c>
      <c r="J12" s="96">
        <v>3.2</v>
      </c>
      <c r="K12" s="95">
        <v>-5.3</v>
      </c>
      <c r="L12" s="274">
        <v>0</v>
      </c>
    </row>
    <row r="13" spans="1:16" ht="13.5" thickBot="1" x14ac:dyDescent="0.25">
      <c r="A13" s="98" t="s">
        <v>102</v>
      </c>
      <c r="B13" s="99">
        <v>80.7</v>
      </c>
      <c r="C13" s="99">
        <v>0.7</v>
      </c>
      <c r="D13" s="100">
        <v>3.7</v>
      </c>
      <c r="E13" s="99">
        <v>88.1</v>
      </c>
      <c r="F13" s="268">
        <v>0.7</v>
      </c>
      <c r="G13" s="99">
        <v>88.6</v>
      </c>
      <c r="H13" s="268">
        <v>0.7</v>
      </c>
      <c r="I13" s="99">
        <v>90.5</v>
      </c>
      <c r="J13" s="100">
        <v>0.7</v>
      </c>
      <c r="K13" s="99">
        <v>-1.9</v>
      </c>
      <c r="L13" s="259">
        <v>0</v>
      </c>
    </row>
    <row r="14" spans="1:16" ht="13.5" thickBot="1" x14ac:dyDescent="0.25">
      <c r="A14" s="98" t="s">
        <v>103</v>
      </c>
      <c r="B14" s="99">
        <v>1.7</v>
      </c>
      <c r="C14" s="99">
        <v>0</v>
      </c>
      <c r="D14" s="100">
        <v>0.2</v>
      </c>
      <c r="E14" s="99">
        <v>4.8</v>
      </c>
      <c r="F14" s="268">
        <v>0</v>
      </c>
      <c r="G14" s="99">
        <v>4.4000000000000004</v>
      </c>
      <c r="H14" s="268">
        <v>0</v>
      </c>
      <c r="I14" s="99">
        <v>4.3</v>
      </c>
      <c r="J14" s="100">
        <v>0</v>
      </c>
      <c r="K14" s="99">
        <v>0</v>
      </c>
      <c r="L14" s="259">
        <v>0</v>
      </c>
    </row>
    <row r="15" spans="1:16" ht="13.5" thickBot="1" x14ac:dyDescent="0.25">
      <c r="A15" s="98" t="s">
        <v>104</v>
      </c>
      <c r="B15" s="99">
        <v>111.1</v>
      </c>
      <c r="C15" s="99">
        <v>0.9</v>
      </c>
      <c r="D15" s="100">
        <v>5.2</v>
      </c>
      <c r="E15" s="99">
        <v>119.1</v>
      </c>
      <c r="F15" s="268">
        <v>0.9</v>
      </c>
      <c r="G15" s="99">
        <v>121.8</v>
      </c>
      <c r="H15" s="268">
        <v>1</v>
      </c>
      <c r="I15" s="99">
        <v>126</v>
      </c>
      <c r="J15" s="100">
        <v>1</v>
      </c>
      <c r="K15" s="99">
        <v>-4.2</v>
      </c>
      <c r="L15" s="259">
        <v>0</v>
      </c>
    </row>
    <row r="16" spans="1:16" ht="13.5" thickBot="1" x14ac:dyDescent="0.25">
      <c r="A16" s="98" t="s">
        <v>105</v>
      </c>
      <c r="B16" s="99">
        <v>25.7</v>
      </c>
      <c r="C16" s="99">
        <v>0.2</v>
      </c>
      <c r="D16" s="100">
        <v>1.2</v>
      </c>
      <c r="E16" s="99">
        <v>0</v>
      </c>
      <c r="F16" s="268">
        <v>0</v>
      </c>
      <c r="G16" s="99">
        <v>7.2</v>
      </c>
      <c r="H16" s="268">
        <v>0.1</v>
      </c>
      <c r="I16" s="99">
        <v>8</v>
      </c>
      <c r="J16" s="100">
        <v>0.1</v>
      </c>
      <c r="K16" s="99">
        <v>-0.8</v>
      </c>
      <c r="L16" s="259">
        <v>0</v>
      </c>
    </row>
    <row r="17" spans="1:12" ht="13.5" thickBot="1" x14ac:dyDescent="0.25">
      <c r="A17" s="98" t="s">
        <v>106</v>
      </c>
      <c r="B17" s="99">
        <v>47.5</v>
      </c>
      <c r="C17" s="99">
        <v>0.4</v>
      </c>
      <c r="D17" s="100">
        <v>2.2999999999999998</v>
      </c>
      <c r="E17" s="99">
        <v>57</v>
      </c>
      <c r="F17" s="268">
        <v>0.5</v>
      </c>
      <c r="G17" s="99">
        <v>59.1</v>
      </c>
      <c r="H17" s="268">
        <v>0.5</v>
      </c>
      <c r="I17" s="99">
        <v>59.5</v>
      </c>
      <c r="J17" s="100">
        <v>0.5</v>
      </c>
      <c r="K17" s="99">
        <v>-0.4</v>
      </c>
      <c r="L17" s="259">
        <v>0</v>
      </c>
    </row>
    <row r="18" spans="1:12" ht="13.5" thickBot="1" x14ac:dyDescent="0.25">
      <c r="A18" s="98" t="s">
        <v>107</v>
      </c>
      <c r="B18" s="99">
        <v>4.8</v>
      </c>
      <c r="C18" s="99">
        <v>0</v>
      </c>
      <c r="D18" s="100">
        <v>0.2</v>
      </c>
      <c r="E18" s="99">
        <v>4.8</v>
      </c>
      <c r="F18" s="268">
        <v>0</v>
      </c>
      <c r="G18" s="99">
        <v>4.8</v>
      </c>
      <c r="H18" s="268">
        <v>0</v>
      </c>
      <c r="I18" s="99">
        <v>5.5</v>
      </c>
      <c r="J18" s="100">
        <v>0</v>
      </c>
      <c r="K18" s="99">
        <v>-0.7</v>
      </c>
      <c r="L18" s="259">
        <v>0</v>
      </c>
    </row>
    <row r="19" spans="1:12" ht="13.5" thickBot="1" x14ac:dyDescent="0.25">
      <c r="A19" s="98" t="s">
        <v>108</v>
      </c>
      <c r="B19" s="99">
        <v>19.600000000000001</v>
      </c>
      <c r="C19" s="99">
        <v>0.2</v>
      </c>
      <c r="D19" s="100">
        <v>0.9</v>
      </c>
      <c r="E19" s="99">
        <v>20.399999999999999</v>
      </c>
      <c r="F19" s="268">
        <v>0.2</v>
      </c>
      <c r="G19" s="99">
        <v>20.5</v>
      </c>
      <c r="H19" s="268">
        <v>0.2</v>
      </c>
      <c r="I19" s="99">
        <v>20.399999999999999</v>
      </c>
      <c r="J19" s="100">
        <v>0.2</v>
      </c>
      <c r="K19" s="99">
        <v>0</v>
      </c>
      <c r="L19" s="259">
        <v>0</v>
      </c>
    </row>
    <row r="20" spans="1:12" ht="13.5" thickBot="1" x14ac:dyDescent="0.25">
      <c r="A20" s="98" t="s">
        <v>109</v>
      </c>
      <c r="B20" s="99">
        <v>4</v>
      </c>
      <c r="C20" s="99">
        <v>0</v>
      </c>
      <c r="D20" s="100">
        <v>0.2</v>
      </c>
      <c r="E20" s="99">
        <v>4</v>
      </c>
      <c r="F20" s="268">
        <v>0</v>
      </c>
      <c r="G20" s="99">
        <v>4</v>
      </c>
      <c r="H20" s="268">
        <v>0</v>
      </c>
      <c r="I20" s="99">
        <v>4</v>
      </c>
      <c r="J20" s="100">
        <v>0</v>
      </c>
      <c r="K20" s="99">
        <v>0</v>
      </c>
      <c r="L20" s="259">
        <v>0</v>
      </c>
    </row>
    <row r="21" spans="1:12" ht="13.5" thickBot="1" x14ac:dyDescent="0.25">
      <c r="A21" s="98" t="s">
        <v>110</v>
      </c>
      <c r="B21" s="99">
        <v>34.299999999999997</v>
      </c>
      <c r="C21" s="99">
        <v>0.3</v>
      </c>
      <c r="D21" s="100">
        <v>0.2</v>
      </c>
      <c r="E21" s="99">
        <v>47.1</v>
      </c>
      <c r="F21" s="268">
        <v>0.4</v>
      </c>
      <c r="G21" s="99">
        <v>48.5</v>
      </c>
      <c r="H21" s="268">
        <v>0.4</v>
      </c>
      <c r="I21" s="99">
        <v>48.2</v>
      </c>
      <c r="J21" s="100">
        <v>0.4</v>
      </c>
      <c r="K21" s="99">
        <v>0.3</v>
      </c>
      <c r="L21" s="259">
        <v>0</v>
      </c>
    </row>
    <row r="22" spans="1:12" ht="13.5" thickBot="1" x14ac:dyDescent="0.25">
      <c r="A22" s="98" t="s">
        <v>111</v>
      </c>
      <c r="B22" s="99">
        <v>17.8</v>
      </c>
      <c r="C22" s="99">
        <v>0.2</v>
      </c>
      <c r="D22" s="100">
        <v>0.8</v>
      </c>
      <c r="E22" s="99">
        <v>26.1</v>
      </c>
      <c r="F22" s="268">
        <v>0.2</v>
      </c>
      <c r="G22" s="99">
        <v>31.9</v>
      </c>
      <c r="H22" s="268">
        <v>0.3</v>
      </c>
      <c r="I22" s="99">
        <v>30.2</v>
      </c>
      <c r="J22" s="100">
        <v>0.2</v>
      </c>
      <c r="K22" s="99">
        <v>1.7</v>
      </c>
      <c r="L22" s="259">
        <v>0</v>
      </c>
    </row>
    <row r="23" spans="1:12" ht="13.5" thickBot="1" x14ac:dyDescent="0.25">
      <c r="A23" s="98" t="s">
        <v>101</v>
      </c>
      <c r="B23" s="99">
        <v>11.1</v>
      </c>
      <c r="C23" s="99">
        <v>0.1</v>
      </c>
      <c r="D23" s="100">
        <v>0.5</v>
      </c>
      <c r="E23" s="99">
        <v>7.4</v>
      </c>
      <c r="F23" s="268">
        <v>0.1</v>
      </c>
      <c r="G23" s="99">
        <v>7.1</v>
      </c>
      <c r="H23" s="268">
        <v>0.1</v>
      </c>
      <c r="I23" s="99">
        <v>6.4</v>
      </c>
      <c r="J23" s="100">
        <v>0.1</v>
      </c>
      <c r="K23" s="99">
        <v>0.7</v>
      </c>
      <c r="L23" s="259">
        <v>0</v>
      </c>
    </row>
    <row r="24" spans="1:12" ht="13.5" thickBot="1" x14ac:dyDescent="0.25">
      <c r="A24" s="94" t="s">
        <v>112</v>
      </c>
      <c r="B24" s="95">
        <v>540.4</v>
      </c>
      <c r="C24" s="95">
        <v>4.5999999999999996</v>
      </c>
      <c r="D24" s="96">
        <v>24.8</v>
      </c>
      <c r="E24" s="95">
        <v>583.70000000000005</v>
      </c>
      <c r="F24" s="267">
        <v>4.5999999999999996</v>
      </c>
      <c r="G24" s="95">
        <v>553.1</v>
      </c>
      <c r="H24" s="267">
        <v>4.4000000000000004</v>
      </c>
      <c r="I24" s="95">
        <v>560.29999999999995</v>
      </c>
      <c r="J24" s="96">
        <v>4.4000000000000004</v>
      </c>
      <c r="K24" s="95">
        <v>-7.2</v>
      </c>
      <c r="L24" s="274">
        <v>-0.1</v>
      </c>
    </row>
    <row r="25" spans="1:12" ht="13.5" thickBot="1" x14ac:dyDescent="0.25">
      <c r="A25" s="98" t="s">
        <v>113</v>
      </c>
      <c r="B25" s="101">
        <v>356.7</v>
      </c>
      <c r="C25" s="101">
        <v>3</v>
      </c>
      <c r="D25" s="102">
        <v>16.399999999999999</v>
      </c>
      <c r="E25" s="101">
        <v>362.6</v>
      </c>
      <c r="F25" s="269">
        <v>2.9</v>
      </c>
      <c r="G25" s="101">
        <v>363.3</v>
      </c>
      <c r="H25" s="269">
        <v>2.9</v>
      </c>
      <c r="I25" s="101">
        <v>375.8</v>
      </c>
      <c r="J25" s="102">
        <v>3</v>
      </c>
      <c r="K25" s="101">
        <v>-12.5</v>
      </c>
      <c r="L25" s="275">
        <v>-0.1</v>
      </c>
    </row>
    <row r="26" spans="1:12" ht="13.5" thickBot="1" x14ac:dyDescent="0.25">
      <c r="A26" s="103" t="s">
        <v>114</v>
      </c>
      <c r="B26" s="79">
        <v>18.7</v>
      </c>
      <c r="C26" s="79">
        <v>0.2</v>
      </c>
      <c r="D26" s="104">
        <v>0.9</v>
      </c>
      <c r="E26" s="79">
        <v>22.6</v>
      </c>
      <c r="F26" s="270">
        <v>0.2</v>
      </c>
      <c r="G26" s="79">
        <v>21.9</v>
      </c>
      <c r="H26" s="270">
        <v>0.2</v>
      </c>
      <c r="I26" s="79">
        <v>21.1</v>
      </c>
      <c r="J26" s="104">
        <v>0.2</v>
      </c>
      <c r="K26" s="79">
        <v>0.8</v>
      </c>
      <c r="L26" s="276">
        <v>0</v>
      </c>
    </row>
    <row r="27" spans="1:12" ht="13.5" thickBot="1" x14ac:dyDescent="0.25">
      <c r="A27" s="105" t="s">
        <v>115</v>
      </c>
      <c r="B27" s="106">
        <v>168</v>
      </c>
      <c r="C27" s="106">
        <v>1.4</v>
      </c>
      <c r="D27" s="107">
        <v>7.6</v>
      </c>
      <c r="E27" s="106">
        <v>158.6</v>
      </c>
      <c r="F27" s="271">
        <v>1.3</v>
      </c>
      <c r="G27" s="106">
        <v>158.6</v>
      </c>
      <c r="H27" s="271">
        <v>1.3</v>
      </c>
      <c r="I27" s="106">
        <v>164</v>
      </c>
      <c r="J27" s="107">
        <v>1.3</v>
      </c>
      <c r="K27" s="106">
        <v>-5.4</v>
      </c>
      <c r="L27" s="277">
        <v>0</v>
      </c>
    </row>
    <row r="28" spans="1:12" ht="13.5" thickBot="1" x14ac:dyDescent="0.25">
      <c r="A28" s="103" t="s">
        <v>116</v>
      </c>
      <c r="B28" s="79">
        <v>152.4</v>
      </c>
      <c r="C28" s="79">
        <v>1.3</v>
      </c>
      <c r="D28" s="104">
        <v>7.2</v>
      </c>
      <c r="E28" s="79">
        <v>163.19999999999999</v>
      </c>
      <c r="F28" s="270">
        <v>1.3</v>
      </c>
      <c r="G28" s="79">
        <v>163.19999999999999</v>
      </c>
      <c r="H28" s="270">
        <v>1.3</v>
      </c>
      <c r="I28" s="79">
        <v>171.6</v>
      </c>
      <c r="J28" s="104">
        <v>1.4</v>
      </c>
      <c r="K28" s="79">
        <v>-8.4</v>
      </c>
      <c r="L28" s="276">
        <v>-0.1</v>
      </c>
    </row>
    <row r="29" spans="1:12" ht="13.5" thickBot="1" x14ac:dyDescent="0.25">
      <c r="A29" s="103" t="s">
        <v>117</v>
      </c>
      <c r="B29" s="79">
        <v>8</v>
      </c>
      <c r="C29" s="79">
        <v>0.1</v>
      </c>
      <c r="D29" s="104">
        <v>0.4</v>
      </c>
      <c r="E29" s="79">
        <v>8.4</v>
      </c>
      <c r="F29" s="270">
        <v>0.1</v>
      </c>
      <c r="G29" s="79">
        <v>8.4</v>
      </c>
      <c r="H29" s="270">
        <v>0.1</v>
      </c>
      <c r="I29" s="79">
        <v>9.1</v>
      </c>
      <c r="J29" s="104">
        <v>0.1</v>
      </c>
      <c r="K29" s="79">
        <v>-0.8</v>
      </c>
      <c r="L29" s="276">
        <v>0</v>
      </c>
    </row>
    <row r="30" spans="1:12" ht="13.5" thickBot="1" x14ac:dyDescent="0.25">
      <c r="A30" s="103" t="s">
        <v>118</v>
      </c>
      <c r="B30" s="79">
        <v>9.6</v>
      </c>
      <c r="C30" s="79">
        <v>0.1</v>
      </c>
      <c r="D30" s="104">
        <v>0.4</v>
      </c>
      <c r="E30" s="79">
        <v>9.6999999999999993</v>
      </c>
      <c r="F30" s="270">
        <v>0.1</v>
      </c>
      <c r="G30" s="79">
        <v>11.2</v>
      </c>
      <c r="H30" s="270">
        <v>0.1</v>
      </c>
      <c r="I30" s="79">
        <v>9.9</v>
      </c>
      <c r="J30" s="104">
        <v>0.1</v>
      </c>
      <c r="K30" s="79">
        <v>1.3</v>
      </c>
      <c r="L30" s="276">
        <v>0</v>
      </c>
    </row>
    <row r="31" spans="1:12" ht="13.5" thickBot="1" x14ac:dyDescent="0.25">
      <c r="A31" s="98" t="s">
        <v>119</v>
      </c>
      <c r="B31" s="101">
        <v>183.7</v>
      </c>
      <c r="C31" s="101">
        <v>1.6</v>
      </c>
      <c r="D31" s="102">
        <v>8.4</v>
      </c>
      <c r="E31" s="101">
        <v>221.2</v>
      </c>
      <c r="F31" s="269">
        <v>1.8</v>
      </c>
      <c r="G31" s="101">
        <v>189.8</v>
      </c>
      <c r="H31" s="269">
        <v>1.5</v>
      </c>
      <c r="I31" s="101">
        <v>184.5</v>
      </c>
      <c r="J31" s="102">
        <v>1.5</v>
      </c>
      <c r="K31" s="101">
        <v>5.3</v>
      </c>
      <c r="L31" s="275">
        <v>0</v>
      </c>
    </row>
    <row r="32" spans="1:12" ht="13.5" thickBot="1" x14ac:dyDescent="0.25">
      <c r="A32" s="103" t="s">
        <v>116</v>
      </c>
      <c r="B32" s="79">
        <v>51.4</v>
      </c>
      <c r="C32" s="79">
        <v>0.4</v>
      </c>
      <c r="D32" s="104">
        <v>2.2999999999999998</v>
      </c>
      <c r="E32" s="79">
        <v>61.4</v>
      </c>
      <c r="F32" s="270">
        <v>0.5</v>
      </c>
      <c r="G32" s="79">
        <v>55.1</v>
      </c>
      <c r="H32" s="270">
        <v>0.4</v>
      </c>
      <c r="I32" s="79">
        <v>51.8</v>
      </c>
      <c r="J32" s="104">
        <v>0.4</v>
      </c>
      <c r="K32" s="79">
        <v>3.3</v>
      </c>
      <c r="L32" s="276">
        <v>0</v>
      </c>
    </row>
    <row r="33" spans="1:14" ht="13.5" thickBot="1" x14ac:dyDescent="0.25">
      <c r="A33" s="103" t="s">
        <v>117</v>
      </c>
      <c r="B33" s="79">
        <v>28.6</v>
      </c>
      <c r="C33" s="79">
        <v>0.2</v>
      </c>
      <c r="D33" s="104">
        <v>1.3</v>
      </c>
      <c r="E33" s="79">
        <v>33.799999999999997</v>
      </c>
      <c r="F33" s="270">
        <v>0.3</v>
      </c>
      <c r="G33" s="79">
        <v>33.200000000000003</v>
      </c>
      <c r="H33" s="270">
        <v>0.3</v>
      </c>
      <c r="I33" s="79">
        <v>30.1</v>
      </c>
      <c r="J33" s="104">
        <v>0.2</v>
      </c>
      <c r="K33" s="79">
        <v>3.1</v>
      </c>
      <c r="L33" s="276">
        <v>0</v>
      </c>
    </row>
    <row r="34" spans="1:14" ht="13.5" thickBot="1" x14ac:dyDescent="0.25">
      <c r="A34" s="103" t="s">
        <v>120</v>
      </c>
      <c r="B34" s="79">
        <v>103.7</v>
      </c>
      <c r="C34" s="79">
        <v>0.9</v>
      </c>
      <c r="D34" s="104">
        <v>4.8</v>
      </c>
      <c r="E34" s="79">
        <v>125.9</v>
      </c>
      <c r="F34" s="270">
        <v>1</v>
      </c>
      <c r="G34" s="79">
        <v>101.5</v>
      </c>
      <c r="H34" s="270">
        <v>0.8</v>
      </c>
      <c r="I34" s="79">
        <v>102.6</v>
      </c>
      <c r="J34" s="104">
        <v>0.8</v>
      </c>
      <c r="K34" s="79">
        <v>-1.1000000000000001</v>
      </c>
      <c r="L34" s="276">
        <v>0</v>
      </c>
    </row>
    <row r="35" spans="1:14" ht="13.5" thickBot="1" x14ac:dyDescent="0.25">
      <c r="A35" s="108" t="s">
        <v>121</v>
      </c>
      <c r="B35" s="109">
        <v>-42.9</v>
      </c>
      <c r="C35" s="109">
        <v>-0.37</v>
      </c>
      <c r="D35" s="109"/>
      <c r="E35" s="109">
        <v>-29.6</v>
      </c>
      <c r="F35" s="109">
        <v>-0.2</v>
      </c>
      <c r="G35" s="109">
        <v>-76.3</v>
      </c>
      <c r="H35" s="109">
        <v>-0.6</v>
      </c>
      <c r="I35" s="109">
        <v>-78.099999999999994</v>
      </c>
      <c r="J35" s="109">
        <v>-0.62</v>
      </c>
      <c r="K35" s="109">
        <v>1.8</v>
      </c>
      <c r="L35" s="278">
        <v>0</v>
      </c>
      <c r="N35" s="272"/>
    </row>
    <row r="36" spans="1:14" x14ac:dyDescent="0.2">
      <c r="A36" s="38" t="s">
        <v>200</v>
      </c>
    </row>
  </sheetData>
  <mergeCells count="6">
    <mergeCell ref="A4:A5"/>
    <mergeCell ref="B4:D4"/>
    <mergeCell ref="E4:F4"/>
    <mergeCell ref="G4:H4"/>
    <mergeCell ref="K4:L4"/>
    <mergeCell ref="I4:J4"/>
  </mergeCells>
  <hyperlinks>
    <hyperlink ref="A1" location="Índice!A1" display="Retornar ao índice" xr:uid="{85F4A6A7-E2FE-4B25-AA90-DFED28EDA295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A8DA-A331-4983-968B-43CC007FCAB5}">
  <sheetPr published="0" codeName="Planilha30">
    <tabColor theme="7"/>
  </sheetPr>
  <dimension ref="A1:J163"/>
  <sheetViews>
    <sheetView workbookViewId="0"/>
  </sheetViews>
  <sheetFormatPr defaultRowHeight="12.75" x14ac:dyDescent="0.2"/>
  <cols>
    <col min="1" max="1" width="9.140625" style="38"/>
    <col min="2" max="3" width="19.28515625" style="38" customWidth="1"/>
    <col min="4" max="16384" width="9.140625" style="38"/>
  </cols>
  <sheetData>
    <row r="1" spans="1:3" s="37" customFormat="1" x14ac:dyDescent="0.2">
      <c r="A1" s="36" t="s">
        <v>230</v>
      </c>
    </row>
    <row r="2" spans="1:3" s="37" customFormat="1" x14ac:dyDescent="0.2"/>
    <row r="3" spans="1:3" s="37" customFormat="1" ht="40.5" customHeight="1" x14ac:dyDescent="0.2">
      <c r="A3" s="292" t="s">
        <v>206</v>
      </c>
      <c r="B3" s="292"/>
      <c r="C3" s="292"/>
    </row>
    <row r="4" spans="1:3" x14ac:dyDescent="0.2">
      <c r="A4" s="11" t="s">
        <v>25</v>
      </c>
      <c r="B4" s="12" t="s">
        <v>45</v>
      </c>
      <c r="C4" s="12" t="s">
        <v>19</v>
      </c>
    </row>
    <row r="5" spans="1:3" x14ac:dyDescent="0.2">
      <c r="A5" s="15">
        <v>40969</v>
      </c>
      <c r="B5" s="39">
        <v>7.9998745609633719</v>
      </c>
      <c r="C5" s="39">
        <v>82.2</v>
      </c>
    </row>
    <row r="6" spans="1:3" x14ac:dyDescent="0.2">
      <c r="A6" s="16">
        <v>41000</v>
      </c>
      <c r="B6" s="40">
        <v>7.8169744760323718</v>
      </c>
      <c r="C6" s="40">
        <v>82</v>
      </c>
    </row>
    <row r="7" spans="1:3" x14ac:dyDescent="0.2">
      <c r="A7" s="15">
        <v>41030</v>
      </c>
      <c r="B7" s="39">
        <v>7.6882558896130053</v>
      </c>
      <c r="C7" s="39">
        <v>82.4</v>
      </c>
    </row>
    <row r="8" spans="1:3" x14ac:dyDescent="0.2">
      <c r="A8" s="16">
        <v>41061</v>
      </c>
      <c r="B8" s="40">
        <v>7.5899391815276775</v>
      </c>
      <c r="C8" s="40">
        <v>82</v>
      </c>
    </row>
    <row r="9" spans="1:3" x14ac:dyDescent="0.2">
      <c r="A9" s="15">
        <v>41091</v>
      </c>
      <c r="B9" s="39">
        <v>7.5095801227903909</v>
      </c>
      <c r="C9" s="39">
        <v>82.1</v>
      </c>
    </row>
    <row r="10" spans="1:3" x14ac:dyDescent="0.2">
      <c r="A10" s="16">
        <v>41122</v>
      </c>
      <c r="B10" s="40">
        <v>7.3647516118749161</v>
      </c>
      <c r="C10" s="40">
        <v>82.5</v>
      </c>
    </row>
    <row r="11" spans="1:3" x14ac:dyDescent="0.2">
      <c r="A11" s="15">
        <v>41153</v>
      </c>
      <c r="B11" s="39">
        <v>7.1364678545357343</v>
      </c>
      <c r="C11" s="39">
        <v>81.8</v>
      </c>
    </row>
    <row r="12" spans="1:3" x14ac:dyDescent="0.2">
      <c r="A12" s="16">
        <v>41183</v>
      </c>
      <c r="B12" s="40">
        <v>6.9585428815319901</v>
      </c>
      <c r="C12" s="40">
        <v>82</v>
      </c>
    </row>
    <row r="13" spans="1:3" x14ac:dyDescent="0.2">
      <c r="A13" s="15">
        <v>41214</v>
      </c>
      <c r="B13" s="39">
        <v>6.8239579367610892</v>
      </c>
      <c r="C13" s="39">
        <v>82</v>
      </c>
    </row>
    <row r="14" spans="1:3" x14ac:dyDescent="0.2">
      <c r="A14" s="16">
        <v>41244</v>
      </c>
      <c r="B14" s="40">
        <v>6.9141612379523636</v>
      </c>
      <c r="C14" s="40">
        <v>83.2</v>
      </c>
    </row>
    <row r="15" spans="1:3" x14ac:dyDescent="0.2">
      <c r="A15" s="15">
        <v>41275</v>
      </c>
      <c r="B15" s="39">
        <v>7.2669193397631453</v>
      </c>
      <c r="C15" s="39">
        <v>82.4</v>
      </c>
    </row>
    <row r="16" spans="1:3" x14ac:dyDescent="0.2">
      <c r="A16" s="16">
        <v>41306</v>
      </c>
      <c r="B16" s="40">
        <v>7.7835220745117351</v>
      </c>
      <c r="C16" s="40">
        <v>82.7</v>
      </c>
    </row>
    <row r="17" spans="1:10" x14ac:dyDescent="0.2">
      <c r="A17" s="15">
        <v>41334</v>
      </c>
      <c r="B17" s="39">
        <v>8.0632265206962295</v>
      </c>
      <c r="C17" s="39">
        <v>82.5</v>
      </c>
    </row>
    <row r="18" spans="1:10" x14ac:dyDescent="0.2">
      <c r="A18" s="16">
        <v>41365</v>
      </c>
      <c r="B18" s="40">
        <v>7.9307490265414362</v>
      </c>
      <c r="C18" s="40">
        <v>82.2</v>
      </c>
    </row>
    <row r="19" spans="1:10" x14ac:dyDescent="0.2">
      <c r="A19" s="15">
        <v>41395</v>
      </c>
      <c r="B19" s="39">
        <v>7.6683832152143987</v>
      </c>
      <c r="C19" s="39">
        <v>82.5</v>
      </c>
    </row>
    <row r="20" spans="1:10" x14ac:dyDescent="0.2">
      <c r="A20" s="16">
        <v>41426</v>
      </c>
      <c r="B20" s="40">
        <v>7.5252946804828884</v>
      </c>
      <c r="C20" s="40">
        <v>82.7</v>
      </c>
    </row>
    <row r="21" spans="1:10" x14ac:dyDescent="0.2">
      <c r="A21" s="15">
        <v>41456</v>
      </c>
      <c r="B21" s="39">
        <v>7.3808240903591793</v>
      </c>
      <c r="C21" s="39">
        <v>82.6</v>
      </c>
    </row>
    <row r="22" spans="1:10" x14ac:dyDescent="0.2">
      <c r="A22" s="16">
        <v>41487</v>
      </c>
      <c r="B22" s="40">
        <v>7.2006184455452598</v>
      </c>
      <c r="C22" s="40">
        <v>82.5</v>
      </c>
      <c r="J22" s="38" t="s">
        <v>46</v>
      </c>
    </row>
    <row r="23" spans="1:10" x14ac:dyDescent="0.2">
      <c r="A23" s="15">
        <v>41518</v>
      </c>
      <c r="B23" s="39">
        <v>7.0317424812412304</v>
      </c>
      <c r="C23" s="39">
        <v>81.900000000000006</v>
      </c>
    </row>
    <row r="24" spans="1:10" x14ac:dyDescent="0.2">
      <c r="A24" s="16">
        <v>41548</v>
      </c>
      <c r="B24" s="40">
        <v>6.7936469175747582</v>
      </c>
      <c r="C24" s="40">
        <v>82.2</v>
      </c>
    </row>
    <row r="25" spans="1:10" x14ac:dyDescent="0.2">
      <c r="A25" s="15">
        <v>41579</v>
      </c>
      <c r="B25" s="39">
        <v>6.5657847966282432</v>
      </c>
      <c r="C25" s="39">
        <v>83.1</v>
      </c>
    </row>
    <row r="26" spans="1:10" x14ac:dyDescent="0.2">
      <c r="A26" s="16">
        <v>41609</v>
      </c>
      <c r="B26" s="40">
        <v>6.2560388930137005</v>
      </c>
      <c r="C26" s="40">
        <v>83.1</v>
      </c>
    </row>
    <row r="27" spans="1:10" x14ac:dyDescent="0.2">
      <c r="A27" s="15">
        <v>41640</v>
      </c>
      <c r="B27" s="39">
        <v>6.4774566591674896</v>
      </c>
      <c r="C27" s="39">
        <v>82.9</v>
      </c>
    </row>
    <row r="28" spans="1:10" x14ac:dyDescent="0.2">
      <c r="A28" s="16">
        <v>41671</v>
      </c>
      <c r="B28" s="40">
        <v>6.8251097382539427</v>
      </c>
      <c r="C28" s="40">
        <v>82.9</v>
      </c>
    </row>
    <row r="29" spans="1:10" x14ac:dyDescent="0.2">
      <c r="A29" s="15">
        <v>41699</v>
      </c>
      <c r="B29" s="39">
        <v>7.2426138726330418</v>
      </c>
      <c r="C29" s="39">
        <v>82.8</v>
      </c>
    </row>
    <row r="30" spans="1:10" x14ac:dyDescent="0.2">
      <c r="A30" s="16">
        <v>41730</v>
      </c>
      <c r="B30" s="40">
        <v>7.21830985915493</v>
      </c>
      <c r="C30" s="40">
        <v>82</v>
      </c>
    </row>
    <row r="31" spans="1:10" x14ac:dyDescent="0.2">
      <c r="A31" s="15">
        <v>41760</v>
      </c>
      <c r="B31" s="39">
        <v>7.0521119922317519</v>
      </c>
      <c r="C31" s="39">
        <v>81.900000000000006</v>
      </c>
    </row>
    <row r="32" spans="1:10" x14ac:dyDescent="0.2">
      <c r="A32" s="16">
        <v>41791</v>
      </c>
      <c r="B32" s="40">
        <v>6.931773406480163</v>
      </c>
      <c r="C32" s="40">
        <v>81.5</v>
      </c>
    </row>
    <row r="33" spans="1:3" x14ac:dyDescent="0.2">
      <c r="A33" s="15">
        <v>41821</v>
      </c>
      <c r="B33" s="39">
        <v>6.98595534000202</v>
      </c>
      <c r="C33" s="39">
        <v>80.400000000000006</v>
      </c>
    </row>
    <row r="34" spans="1:3" x14ac:dyDescent="0.2">
      <c r="A34" s="16">
        <v>41852</v>
      </c>
      <c r="B34" s="40">
        <v>6.9821959056645717</v>
      </c>
      <c r="C34" s="40">
        <v>80.3</v>
      </c>
    </row>
    <row r="35" spans="1:3" x14ac:dyDescent="0.2">
      <c r="A35" s="15">
        <v>41883</v>
      </c>
      <c r="B35" s="39">
        <v>6.8656204960743397</v>
      </c>
      <c r="C35" s="39">
        <v>80.2</v>
      </c>
    </row>
    <row r="36" spans="1:3" x14ac:dyDescent="0.2">
      <c r="A36" s="16">
        <v>41913</v>
      </c>
      <c r="B36" s="40">
        <v>6.7062553469880726</v>
      </c>
      <c r="C36" s="40">
        <v>79.5</v>
      </c>
    </row>
    <row r="37" spans="1:3" x14ac:dyDescent="0.2">
      <c r="A37" s="15">
        <v>41944</v>
      </c>
      <c r="B37" s="39">
        <v>6.5923787877264095</v>
      </c>
      <c r="C37" s="39">
        <v>80.599999999999994</v>
      </c>
    </row>
    <row r="38" spans="1:3" x14ac:dyDescent="0.2">
      <c r="A38" s="16">
        <v>41974</v>
      </c>
      <c r="B38" s="40">
        <v>6.5858756380883481</v>
      </c>
      <c r="C38" s="40">
        <v>79.5</v>
      </c>
    </row>
    <row r="39" spans="1:3" x14ac:dyDescent="0.2">
      <c r="A39" s="15">
        <v>42005</v>
      </c>
      <c r="B39" s="39">
        <v>6.8994940571795702</v>
      </c>
      <c r="C39" s="39">
        <v>79.5</v>
      </c>
    </row>
    <row r="40" spans="1:3" x14ac:dyDescent="0.2">
      <c r="A40" s="16">
        <v>42036</v>
      </c>
      <c r="B40" s="40">
        <v>7.5236931214810951</v>
      </c>
      <c r="C40" s="40">
        <v>79.5</v>
      </c>
    </row>
    <row r="41" spans="1:3" x14ac:dyDescent="0.2">
      <c r="A41" s="15">
        <v>42064</v>
      </c>
      <c r="B41" s="39">
        <v>8.0444368894177405</v>
      </c>
      <c r="C41" s="39">
        <v>78.599999999999994</v>
      </c>
    </row>
    <row r="42" spans="1:3" x14ac:dyDescent="0.2">
      <c r="A42" s="16">
        <v>42095</v>
      </c>
      <c r="B42" s="40">
        <v>8.1264265850668309</v>
      </c>
      <c r="C42" s="40">
        <v>77.599999999999994</v>
      </c>
    </row>
    <row r="43" spans="1:3" x14ac:dyDescent="0.2">
      <c r="A43" s="15">
        <v>42125</v>
      </c>
      <c r="B43" s="39">
        <v>8.254843784225093</v>
      </c>
      <c r="C43" s="39">
        <v>76.599999999999994</v>
      </c>
    </row>
    <row r="44" spans="1:3" x14ac:dyDescent="0.2">
      <c r="A44" s="16">
        <v>42156</v>
      </c>
      <c r="B44" s="40">
        <v>8.4340817501439265</v>
      </c>
      <c r="C44" s="40">
        <v>75.7</v>
      </c>
    </row>
    <row r="45" spans="1:3" x14ac:dyDescent="0.2">
      <c r="A45" s="15">
        <v>42186</v>
      </c>
      <c r="B45" s="39">
        <v>8.6749445500633708</v>
      </c>
      <c r="C45" s="39">
        <v>74.8</v>
      </c>
    </row>
    <row r="46" spans="1:3" x14ac:dyDescent="0.2">
      <c r="A46" s="16">
        <v>42217</v>
      </c>
      <c r="B46" s="40">
        <v>8.8533117101437817</v>
      </c>
      <c r="C46" s="40">
        <v>74.8</v>
      </c>
    </row>
    <row r="47" spans="1:3" x14ac:dyDescent="0.2">
      <c r="A47" s="15">
        <v>42248</v>
      </c>
      <c r="B47" s="39">
        <v>9.0307239970795425</v>
      </c>
      <c r="C47" s="39">
        <v>74.5</v>
      </c>
    </row>
    <row r="48" spans="1:3" x14ac:dyDescent="0.2">
      <c r="A48" s="16">
        <v>42278</v>
      </c>
      <c r="B48" s="40">
        <v>9.1046831955922869</v>
      </c>
      <c r="C48" s="40">
        <v>74.5</v>
      </c>
    </row>
    <row r="49" spans="1:3" x14ac:dyDescent="0.2">
      <c r="A49" s="15">
        <v>42309</v>
      </c>
      <c r="B49" s="39">
        <v>9.1430877980585574</v>
      </c>
      <c r="C49" s="39">
        <v>74.8</v>
      </c>
    </row>
    <row r="50" spans="1:3" x14ac:dyDescent="0.2">
      <c r="A50" s="16">
        <v>42339</v>
      </c>
      <c r="B50" s="40">
        <v>9.0778438398236023</v>
      </c>
      <c r="C50" s="40">
        <v>75.5</v>
      </c>
    </row>
    <row r="51" spans="1:3" x14ac:dyDescent="0.2">
      <c r="A51" s="15">
        <v>42370</v>
      </c>
      <c r="B51" s="39">
        <v>9.6204774796948076</v>
      </c>
      <c r="C51" s="39">
        <v>74.3</v>
      </c>
    </row>
    <row r="52" spans="1:3" x14ac:dyDescent="0.2">
      <c r="A52" s="16">
        <v>42401</v>
      </c>
      <c r="B52" s="40">
        <v>10.34916146262912</v>
      </c>
      <c r="C52" s="40">
        <v>74.400000000000006</v>
      </c>
    </row>
    <row r="53" spans="1:3" x14ac:dyDescent="0.2">
      <c r="A53" s="15">
        <v>42430</v>
      </c>
      <c r="B53" s="39">
        <v>11.061868810667713</v>
      </c>
      <c r="C53" s="39">
        <v>73.900000000000006</v>
      </c>
    </row>
    <row r="54" spans="1:3" x14ac:dyDescent="0.2">
      <c r="A54" s="16">
        <v>42461</v>
      </c>
      <c r="B54" s="40">
        <v>11.336864883919041</v>
      </c>
      <c r="C54" s="40">
        <v>74.400000000000006</v>
      </c>
    </row>
    <row r="55" spans="1:3" x14ac:dyDescent="0.2">
      <c r="A55" s="15">
        <v>42491</v>
      </c>
      <c r="B55" s="39">
        <v>11.320109104773822</v>
      </c>
      <c r="C55" s="39">
        <v>73.7</v>
      </c>
    </row>
    <row r="56" spans="1:3" x14ac:dyDescent="0.2">
      <c r="A56" s="16">
        <v>42522</v>
      </c>
      <c r="B56" s="40">
        <v>11.442635439353836</v>
      </c>
      <c r="C56" s="40">
        <v>73.8</v>
      </c>
    </row>
    <row r="57" spans="1:3" x14ac:dyDescent="0.2">
      <c r="A57" s="15">
        <v>42552</v>
      </c>
      <c r="B57" s="39">
        <v>11.707264623084141</v>
      </c>
      <c r="C57" s="39">
        <v>73.8</v>
      </c>
    </row>
    <row r="58" spans="1:3" x14ac:dyDescent="0.2">
      <c r="A58" s="16">
        <v>42583</v>
      </c>
      <c r="B58" s="40">
        <v>11.892721955418187</v>
      </c>
      <c r="C58" s="40">
        <v>73.400000000000006</v>
      </c>
    </row>
    <row r="59" spans="1:3" x14ac:dyDescent="0.2">
      <c r="A59" s="15">
        <v>42614</v>
      </c>
      <c r="B59" s="39">
        <v>11.92119868991351</v>
      </c>
      <c r="C59" s="39">
        <v>74.2</v>
      </c>
    </row>
    <row r="60" spans="1:3" x14ac:dyDescent="0.2">
      <c r="A60" s="16">
        <v>42644</v>
      </c>
      <c r="B60" s="40">
        <v>11.937139945918407</v>
      </c>
      <c r="C60" s="40">
        <v>73.2</v>
      </c>
    </row>
    <row r="61" spans="1:3" x14ac:dyDescent="0.2">
      <c r="A61" s="15">
        <v>42675</v>
      </c>
      <c r="B61" s="39">
        <v>11.987073720796275</v>
      </c>
      <c r="C61" s="39">
        <v>74.2</v>
      </c>
    </row>
    <row r="62" spans="1:3" x14ac:dyDescent="0.2">
      <c r="A62" s="16">
        <v>42705</v>
      </c>
      <c r="B62" s="40">
        <v>12.153921091086216</v>
      </c>
      <c r="C62" s="40">
        <v>73.099999999999994</v>
      </c>
    </row>
    <row r="63" spans="1:3" x14ac:dyDescent="0.2">
      <c r="A63" s="15">
        <v>42736</v>
      </c>
      <c r="B63" s="39">
        <v>12.67720749209438</v>
      </c>
      <c r="C63" s="39">
        <v>75.099999999999994</v>
      </c>
    </row>
    <row r="64" spans="1:3" x14ac:dyDescent="0.2">
      <c r="A64" s="16">
        <v>42767</v>
      </c>
      <c r="B64" s="40">
        <v>13.280080850484911</v>
      </c>
      <c r="C64" s="40">
        <v>74.599999999999994</v>
      </c>
    </row>
    <row r="65" spans="1:3" x14ac:dyDescent="0.2">
      <c r="A65" s="15">
        <v>42795</v>
      </c>
      <c r="B65" s="39">
        <v>13.86801872982327</v>
      </c>
      <c r="C65" s="39">
        <v>74.599999999999994</v>
      </c>
    </row>
    <row r="66" spans="1:3" x14ac:dyDescent="0.2">
      <c r="A66" s="16">
        <v>42826</v>
      </c>
      <c r="B66" s="40">
        <v>13.715015677621647</v>
      </c>
      <c r="C66" s="40">
        <v>74.599999999999994</v>
      </c>
    </row>
    <row r="67" spans="1:3" x14ac:dyDescent="0.2">
      <c r="A67" s="15">
        <v>42856</v>
      </c>
      <c r="B67" s="39">
        <v>13.420277254504178</v>
      </c>
      <c r="C67" s="39">
        <v>74.599999999999994</v>
      </c>
    </row>
    <row r="68" spans="1:3" x14ac:dyDescent="0.2">
      <c r="A68" s="16">
        <v>42887</v>
      </c>
      <c r="B68" s="40">
        <v>13.101328631576919</v>
      </c>
      <c r="C68" s="40">
        <v>74</v>
      </c>
    </row>
    <row r="69" spans="1:3" x14ac:dyDescent="0.2">
      <c r="A69" s="15">
        <v>42917</v>
      </c>
      <c r="B69" s="39">
        <v>12.909087412990807</v>
      </c>
      <c r="C69" s="39">
        <v>74.3</v>
      </c>
    </row>
    <row r="70" spans="1:3" x14ac:dyDescent="0.2">
      <c r="A70" s="16">
        <v>42948</v>
      </c>
      <c r="B70" s="40">
        <v>12.677880878585205</v>
      </c>
      <c r="C70" s="40">
        <v>73.7</v>
      </c>
    </row>
    <row r="71" spans="1:3" x14ac:dyDescent="0.2">
      <c r="A71" s="15">
        <v>42979</v>
      </c>
      <c r="B71" s="39">
        <v>12.524919490875632</v>
      </c>
      <c r="C71" s="39">
        <v>73.7</v>
      </c>
    </row>
    <row r="72" spans="1:3" x14ac:dyDescent="0.2">
      <c r="A72" s="16">
        <v>43009</v>
      </c>
      <c r="B72" s="40">
        <v>12.305659799341349</v>
      </c>
      <c r="C72" s="40">
        <v>74</v>
      </c>
    </row>
    <row r="73" spans="1:3" x14ac:dyDescent="0.2">
      <c r="A73" s="15">
        <v>43040</v>
      </c>
      <c r="B73" s="39">
        <v>12.133711437655753</v>
      </c>
      <c r="C73" s="39">
        <v>74.599999999999994</v>
      </c>
    </row>
    <row r="74" spans="1:3" x14ac:dyDescent="0.2">
      <c r="A74" s="16">
        <v>43070</v>
      </c>
      <c r="B74" s="40">
        <v>11.896983244492846</v>
      </c>
      <c r="C74" s="40">
        <v>75</v>
      </c>
    </row>
    <row r="75" spans="1:3" x14ac:dyDescent="0.2">
      <c r="A75" s="15">
        <v>43101</v>
      </c>
      <c r="B75" s="39">
        <v>12.272340913214972</v>
      </c>
      <c r="C75" s="39">
        <v>75.2</v>
      </c>
    </row>
    <row r="76" spans="1:3" x14ac:dyDescent="0.2">
      <c r="A76" s="16">
        <v>43132</v>
      </c>
      <c r="B76" s="40">
        <v>12.70530200187377</v>
      </c>
      <c r="C76" s="40">
        <v>76.099999999999994</v>
      </c>
    </row>
    <row r="77" spans="1:3" x14ac:dyDescent="0.2">
      <c r="A77" s="15">
        <v>43160</v>
      </c>
      <c r="B77" s="39">
        <v>13.24283300398087</v>
      </c>
      <c r="C77" s="39">
        <v>76.400000000000006</v>
      </c>
    </row>
    <row r="78" spans="1:3" x14ac:dyDescent="0.2">
      <c r="A78" s="16">
        <v>43191</v>
      </c>
      <c r="B78" s="40">
        <v>12.999149570485319</v>
      </c>
      <c r="C78" s="40">
        <v>76.7</v>
      </c>
    </row>
    <row r="79" spans="1:3" x14ac:dyDescent="0.2">
      <c r="A79" s="15">
        <v>43221</v>
      </c>
      <c r="B79" s="39">
        <v>12.827695661319005</v>
      </c>
      <c r="C79" s="39">
        <v>76.5</v>
      </c>
    </row>
    <row r="80" spans="1:3" x14ac:dyDescent="0.2">
      <c r="A80" s="16">
        <v>43252</v>
      </c>
      <c r="B80" s="40">
        <v>12.568588089092822</v>
      </c>
      <c r="C80" s="40">
        <v>76</v>
      </c>
    </row>
    <row r="81" spans="1:3" x14ac:dyDescent="0.2">
      <c r="A81" s="15">
        <v>43282</v>
      </c>
      <c r="B81" s="39">
        <v>12.443910943439366</v>
      </c>
      <c r="C81" s="39">
        <v>75.400000000000006</v>
      </c>
    </row>
    <row r="82" spans="1:3" x14ac:dyDescent="0.2">
      <c r="A82" s="16">
        <v>43313</v>
      </c>
      <c r="B82" s="40">
        <v>12.265987861288147</v>
      </c>
      <c r="C82" s="40">
        <v>75.5</v>
      </c>
    </row>
    <row r="83" spans="1:3" x14ac:dyDescent="0.2">
      <c r="A83" s="15">
        <v>43344</v>
      </c>
      <c r="B83" s="39">
        <v>12.018101946527304</v>
      </c>
      <c r="C83" s="39">
        <v>76.5</v>
      </c>
    </row>
    <row r="84" spans="1:3" x14ac:dyDescent="0.2">
      <c r="A84" s="16">
        <v>43374</v>
      </c>
      <c r="B84" s="40">
        <v>11.861765428134268</v>
      </c>
      <c r="C84" s="40">
        <v>75.900000000000006</v>
      </c>
    </row>
    <row r="85" spans="1:3" x14ac:dyDescent="0.2">
      <c r="A85" s="15">
        <v>43405</v>
      </c>
      <c r="B85" s="39">
        <v>11.709782987994078</v>
      </c>
      <c r="C85" s="39">
        <v>75.3</v>
      </c>
    </row>
    <row r="86" spans="1:3" x14ac:dyDescent="0.2">
      <c r="A86" s="16">
        <v>43435</v>
      </c>
      <c r="B86" s="40">
        <v>11.716235476228681</v>
      </c>
      <c r="C86" s="40">
        <v>74.8</v>
      </c>
    </row>
    <row r="87" spans="1:3" x14ac:dyDescent="0.2">
      <c r="A87" s="15">
        <v>43466</v>
      </c>
      <c r="B87" s="39">
        <v>12.167149639893903</v>
      </c>
      <c r="C87" s="39">
        <v>74.599999999999994</v>
      </c>
    </row>
    <row r="88" spans="1:3" x14ac:dyDescent="0.2">
      <c r="A88" s="16">
        <v>43497</v>
      </c>
      <c r="B88" s="40">
        <v>12.551444213705871</v>
      </c>
      <c r="C88" s="40">
        <v>75</v>
      </c>
    </row>
    <row r="89" spans="1:3" x14ac:dyDescent="0.2">
      <c r="A89" s="15">
        <v>43525</v>
      </c>
      <c r="B89" s="39">
        <v>12.846160360580768</v>
      </c>
      <c r="C89" s="39">
        <v>74.900000000000006</v>
      </c>
    </row>
    <row r="90" spans="1:3" x14ac:dyDescent="0.2">
      <c r="A90" s="16">
        <v>43556</v>
      </c>
      <c r="B90" s="40">
        <v>12.61319534282018</v>
      </c>
      <c r="C90" s="40">
        <v>74.7</v>
      </c>
    </row>
    <row r="91" spans="1:3" x14ac:dyDescent="0.2">
      <c r="A91" s="15">
        <v>43586</v>
      </c>
      <c r="B91" s="39">
        <v>12.395003130051295</v>
      </c>
      <c r="C91" s="39">
        <v>75.400000000000006</v>
      </c>
    </row>
    <row r="92" spans="1:3" x14ac:dyDescent="0.2">
      <c r="A92" s="16">
        <v>43617</v>
      </c>
      <c r="B92" s="40">
        <v>12.14052440048521</v>
      </c>
      <c r="C92" s="40">
        <v>74.900000000000006</v>
      </c>
    </row>
    <row r="93" spans="1:3" x14ac:dyDescent="0.2">
      <c r="A93" s="15">
        <v>43647</v>
      </c>
      <c r="B93" s="39">
        <v>11.950712173645378</v>
      </c>
      <c r="C93" s="39">
        <v>75.2</v>
      </c>
    </row>
    <row r="94" spans="1:3" x14ac:dyDescent="0.2">
      <c r="A94" s="16">
        <v>43678</v>
      </c>
      <c r="B94" s="40">
        <v>11.947042820407706</v>
      </c>
      <c r="C94" s="40">
        <v>75.400000000000006</v>
      </c>
    </row>
    <row r="95" spans="1:3" x14ac:dyDescent="0.2">
      <c r="A95" s="15">
        <v>43709</v>
      </c>
      <c r="B95" s="39">
        <v>11.901241456270052</v>
      </c>
      <c r="C95" s="39">
        <v>75.3</v>
      </c>
    </row>
    <row r="96" spans="1:3" x14ac:dyDescent="0.2">
      <c r="A96" s="16">
        <v>43739</v>
      </c>
      <c r="B96" s="40">
        <v>11.752198256251219</v>
      </c>
      <c r="C96" s="40">
        <v>75.5</v>
      </c>
    </row>
    <row r="97" spans="1:3" x14ac:dyDescent="0.2">
      <c r="A97" s="15">
        <v>43770</v>
      </c>
      <c r="B97" s="39">
        <v>11.287773128777314</v>
      </c>
      <c r="C97" s="39">
        <v>75.3</v>
      </c>
    </row>
    <row r="98" spans="1:3" x14ac:dyDescent="0.2">
      <c r="A98" s="16">
        <v>43800</v>
      </c>
      <c r="B98" s="40">
        <v>11.08101063136532</v>
      </c>
      <c r="C98" s="40">
        <v>75.099999999999994</v>
      </c>
    </row>
    <row r="99" spans="1:3" x14ac:dyDescent="0.2">
      <c r="A99" s="15">
        <v>43831</v>
      </c>
      <c r="B99" s="39">
        <v>11.354338486771599</v>
      </c>
      <c r="C99" s="39">
        <v>75.900000000000006</v>
      </c>
    </row>
    <row r="100" spans="1:3" x14ac:dyDescent="0.2">
      <c r="A100" s="16">
        <v>43862</v>
      </c>
      <c r="B100" s="40">
        <v>11.752094926502801</v>
      </c>
      <c r="C100" s="40">
        <v>76.5</v>
      </c>
    </row>
    <row r="101" spans="1:3" x14ac:dyDescent="0.2">
      <c r="A101" s="15">
        <v>43891</v>
      </c>
      <c r="B101" s="39">
        <v>12.373074353255602</v>
      </c>
      <c r="C101" s="39">
        <v>75.5</v>
      </c>
    </row>
    <row r="102" spans="1:3" x14ac:dyDescent="0.2">
      <c r="A102" s="16">
        <v>43922</v>
      </c>
      <c r="B102" s="40">
        <v>12.74008674101611</v>
      </c>
      <c r="C102" s="40">
        <v>57.7</v>
      </c>
    </row>
    <row r="103" spans="1:3" x14ac:dyDescent="0.2">
      <c r="A103" s="15">
        <v>43952</v>
      </c>
      <c r="B103" s="39">
        <v>13.112224448897797</v>
      </c>
      <c r="C103" s="39">
        <v>60.5</v>
      </c>
    </row>
    <row r="104" spans="1:3" x14ac:dyDescent="0.2">
      <c r="A104" s="16">
        <v>43983</v>
      </c>
      <c r="B104" s="40">
        <v>13.598001624194328</v>
      </c>
      <c r="C104" s="40">
        <v>66.5</v>
      </c>
    </row>
    <row r="105" spans="1:3" x14ac:dyDescent="0.2">
      <c r="A105" s="15">
        <v>44013</v>
      </c>
      <c r="B105" s="39">
        <v>14.109059949747701</v>
      </c>
      <c r="C105" s="39">
        <v>72.099999999999994</v>
      </c>
    </row>
    <row r="106" spans="1:3" x14ac:dyDescent="0.2">
      <c r="A106" s="16">
        <v>44044</v>
      </c>
      <c r="B106" s="40">
        <v>14.774837990671566</v>
      </c>
      <c r="C106" s="40">
        <v>75</v>
      </c>
    </row>
    <row r="107" spans="1:3" x14ac:dyDescent="0.2">
      <c r="A107" s="15">
        <v>44075</v>
      </c>
      <c r="B107" s="39">
        <v>14.890296520701368</v>
      </c>
      <c r="C107" s="39">
        <v>78.099999999999994</v>
      </c>
    </row>
    <row r="108" spans="1:3" x14ac:dyDescent="0.2">
      <c r="A108" s="16">
        <v>44105</v>
      </c>
      <c r="B108" s="40">
        <v>14.581038040103364</v>
      </c>
      <c r="C108" s="40">
        <v>79.7</v>
      </c>
    </row>
    <row r="109" spans="1:3" x14ac:dyDescent="0.2">
      <c r="A109" s="15">
        <v>44136</v>
      </c>
      <c r="B109" s="39">
        <v>14.357929308417502</v>
      </c>
      <c r="C109" s="39">
        <v>79.8</v>
      </c>
    </row>
    <row r="110" spans="1:3" x14ac:dyDescent="0.2">
      <c r="A110" s="16">
        <v>44166</v>
      </c>
      <c r="B110" s="40">
        <v>14.179875439062545</v>
      </c>
      <c r="C110" s="40">
        <v>79.3</v>
      </c>
    </row>
    <row r="111" spans="1:3" x14ac:dyDescent="0.2">
      <c r="A111" s="15">
        <v>44197</v>
      </c>
      <c r="B111" s="39">
        <v>14.460856431079463</v>
      </c>
      <c r="C111" s="39">
        <v>80</v>
      </c>
    </row>
    <row r="112" spans="1:3" x14ac:dyDescent="0.2">
      <c r="A112" s="16">
        <v>44228</v>
      </c>
      <c r="B112" s="40">
        <v>14.608137589637732</v>
      </c>
      <c r="C112" s="40">
        <v>79.400000000000006</v>
      </c>
    </row>
    <row r="113" spans="1:3" x14ac:dyDescent="0.2">
      <c r="A113" s="15">
        <v>44256</v>
      </c>
      <c r="B113" s="39">
        <v>14.908294980408252</v>
      </c>
      <c r="C113" s="39">
        <v>78.5</v>
      </c>
    </row>
    <row r="114" spans="1:3" x14ac:dyDescent="0.2">
      <c r="A114" s="16">
        <v>44287</v>
      </c>
      <c r="B114" s="40">
        <v>14.795694735304144</v>
      </c>
      <c r="C114" s="40">
        <v>76.8</v>
      </c>
    </row>
    <row r="115" spans="1:3" x14ac:dyDescent="0.2">
      <c r="A115" s="15">
        <v>44317</v>
      </c>
      <c r="B115" s="39">
        <v>14.727789815817985</v>
      </c>
      <c r="C115" s="39">
        <v>77.900000000000006</v>
      </c>
    </row>
    <row r="116" spans="1:3" x14ac:dyDescent="0.2">
      <c r="A116" s="16">
        <v>44348</v>
      </c>
      <c r="B116" s="40">
        <v>14.23197973439779</v>
      </c>
      <c r="C116" s="40">
        <v>79.2</v>
      </c>
    </row>
    <row r="117" spans="1:3" x14ac:dyDescent="0.2">
      <c r="A117" s="15">
        <v>44378</v>
      </c>
      <c r="B117" s="39">
        <v>13.711419679651291</v>
      </c>
      <c r="C117" s="39">
        <v>79.8</v>
      </c>
    </row>
    <row r="118" spans="1:3" x14ac:dyDescent="0.2">
      <c r="A118" s="16">
        <v>44409</v>
      </c>
      <c r="B118" s="40">
        <v>13.138381992253715</v>
      </c>
      <c r="C118" s="40">
        <v>79.400000000000006</v>
      </c>
    </row>
    <row r="119" spans="1:3" x14ac:dyDescent="0.2">
      <c r="A119" s="15">
        <v>44440</v>
      </c>
      <c r="B119" s="39">
        <v>12.641172601710043</v>
      </c>
      <c r="C119" s="39">
        <v>80.099999999999994</v>
      </c>
    </row>
    <row r="120" spans="1:3" x14ac:dyDescent="0.2">
      <c r="A120" s="16">
        <v>44470</v>
      </c>
      <c r="B120" s="40">
        <v>12.077032489893696</v>
      </c>
      <c r="C120" s="40">
        <v>81.2</v>
      </c>
    </row>
    <row r="121" spans="1:3" x14ac:dyDescent="0.2">
      <c r="A121" s="15">
        <v>44501</v>
      </c>
      <c r="B121" s="39">
        <v>11.556449959938137</v>
      </c>
      <c r="C121" s="39">
        <v>80.8</v>
      </c>
    </row>
    <row r="122" spans="1:3" x14ac:dyDescent="0.2">
      <c r="A122" s="16">
        <v>44531</v>
      </c>
      <c r="B122" s="40">
        <v>11.146272202527886</v>
      </c>
      <c r="C122" s="40">
        <v>79.7</v>
      </c>
    </row>
    <row r="123" spans="1:3" x14ac:dyDescent="0.2">
      <c r="A123" s="15">
        <v>44562</v>
      </c>
      <c r="B123" s="39">
        <v>11.209944545759052</v>
      </c>
      <c r="C123" s="39">
        <v>80.8</v>
      </c>
    </row>
    <row r="124" spans="1:3" x14ac:dyDescent="0.2">
      <c r="A124" s="16">
        <v>44593</v>
      </c>
      <c r="B124" s="40">
        <v>11.202901658756726</v>
      </c>
      <c r="C124" s="40">
        <v>80.2</v>
      </c>
    </row>
    <row r="125" spans="1:3" x14ac:dyDescent="0.2">
      <c r="A125" s="15">
        <v>44621</v>
      </c>
      <c r="B125" s="39">
        <v>11.143960307393867</v>
      </c>
      <c r="C125" s="39">
        <v>80.3</v>
      </c>
    </row>
    <row r="126" spans="1:3" x14ac:dyDescent="0.2">
      <c r="A126" s="16">
        <v>44652</v>
      </c>
      <c r="B126" s="40">
        <v>10.521875376642161</v>
      </c>
      <c r="C126" s="40">
        <v>79.900000000000006</v>
      </c>
    </row>
    <row r="127" spans="1:3" x14ac:dyDescent="0.2">
      <c r="A127" s="15">
        <v>44682</v>
      </c>
      <c r="B127" s="39">
        <v>9.8301386076359041</v>
      </c>
      <c r="C127" s="39">
        <v>80.900000000000006</v>
      </c>
    </row>
    <row r="128" spans="1:3" x14ac:dyDescent="0.2">
      <c r="A128" s="16">
        <v>44713</v>
      </c>
      <c r="B128" s="40">
        <v>9.303269988647795</v>
      </c>
      <c r="C128" s="40">
        <v>81.2</v>
      </c>
    </row>
    <row r="129" spans="1:3" x14ac:dyDescent="0.2">
      <c r="A129" s="15">
        <v>44743</v>
      </c>
      <c r="B129" s="39">
        <v>9.1038066109002482</v>
      </c>
      <c r="C129" s="39">
        <v>82</v>
      </c>
    </row>
    <row r="130" spans="1:3" x14ac:dyDescent="0.2">
      <c r="A130" s="16">
        <v>44774</v>
      </c>
      <c r="B130" s="40">
        <v>8.916711129100511</v>
      </c>
      <c r="C130" s="40">
        <v>81.900000000000006</v>
      </c>
    </row>
    <row r="131" spans="1:3" x14ac:dyDescent="0.2">
      <c r="A131" s="15">
        <v>44805</v>
      </c>
      <c r="B131" s="39">
        <v>8.7005306771882385</v>
      </c>
      <c r="C131" s="39">
        <v>80.7</v>
      </c>
    </row>
    <row r="132" spans="1:3" x14ac:dyDescent="0.2">
      <c r="A132" s="16">
        <v>44835</v>
      </c>
      <c r="B132" s="40">
        <v>8.3020499797578307</v>
      </c>
      <c r="C132" s="40">
        <v>80.599999999999994</v>
      </c>
    </row>
    <row r="133" spans="1:3" x14ac:dyDescent="0.2">
      <c r="A133" s="15">
        <v>44866</v>
      </c>
      <c r="B133" s="39">
        <v>8.0611247394728593</v>
      </c>
      <c r="C133" s="39">
        <v>79.900000000000006</v>
      </c>
    </row>
    <row r="134" spans="1:3" x14ac:dyDescent="0.2">
      <c r="A134" s="16">
        <v>44896</v>
      </c>
      <c r="B134" s="40">
        <v>7.9413018102314199</v>
      </c>
      <c r="C134" s="40">
        <v>79.599999999999994</v>
      </c>
    </row>
    <row r="135" spans="1:3" x14ac:dyDescent="0.2">
      <c r="A135" s="15">
        <v>44927</v>
      </c>
      <c r="B135" s="39">
        <v>8.3572576674006562</v>
      </c>
      <c r="C135" s="39">
        <v>78.900000000000006</v>
      </c>
    </row>
    <row r="136" spans="1:3" x14ac:dyDescent="0.2">
      <c r="A136" s="16">
        <v>44958</v>
      </c>
      <c r="B136" s="40">
        <v>8.5927747657108782</v>
      </c>
      <c r="C136" s="40">
        <v>79</v>
      </c>
    </row>
    <row r="137" spans="1:3" x14ac:dyDescent="0.2">
      <c r="A137" s="15">
        <v>44986</v>
      </c>
      <c r="B137" s="39">
        <v>8.793831638028287</v>
      </c>
      <c r="C137" s="39">
        <v>79.2</v>
      </c>
    </row>
    <row r="138" spans="1:3" x14ac:dyDescent="0.2">
      <c r="A138" s="16">
        <v>45017</v>
      </c>
      <c r="B138" s="40">
        <v>8.4908566467837243</v>
      </c>
      <c r="C138" s="40">
        <v>80.8</v>
      </c>
    </row>
    <row r="139" spans="1:3" x14ac:dyDescent="0.2">
      <c r="A139" s="15">
        <v>45047</v>
      </c>
      <c r="B139" s="39">
        <v>8.3329451767665006</v>
      </c>
      <c r="C139" s="39">
        <v>80.2</v>
      </c>
    </row>
    <row r="140" spans="1:3" x14ac:dyDescent="0.2">
      <c r="A140" s="16">
        <v>45078</v>
      </c>
      <c r="B140" s="40">
        <v>8.0394581477728089</v>
      </c>
      <c r="C140" s="40">
        <v>80.2</v>
      </c>
    </row>
    <row r="141" spans="1:3" x14ac:dyDescent="0.2">
      <c r="A141" s="15">
        <v>45108</v>
      </c>
      <c r="B141" s="39">
        <v>7.8996894265980622</v>
      </c>
      <c r="C141" s="39">
        <v>80.7</v>
      </c>
    </row>
    <row r="142" spans="1:3" x14ac:dyDescent="0.2">
      <c r="A142" s="16">
        <v>45139</v>
      </c>
      <c r="B142" s="40">
        <v>7.7832785823347059</v>
      </c>
      <c r="C142" s="40">
        <v>80.5</v>
      </c>
    </row>
    <row r="143" spans="1:3" x14ac:dyDescent="0.2">
      <c r="A143" s="15">
        <v>45170</v>
      </c>
      <c r="B143" s="39">
        <v>7.6890360042162094</v>
      </c>
      <c r="C143" s="39">
        <v>81.599999999999994</v>
      </c>
    </row>
    <row r="144" spans="1:3" x14ac:dyDescent="0.2">
      <c r="A144" s="16">
        <v>45200</v>
      </c>
      <c r="B144" s="40">
        <v>7.6144378370903061</v>
      </c>
      <c r="C144" s="40">
        <v>80.7</v>
      </c>
    </row>
    <row r="145" spans="1:3" x14ac:dyDescent="0.2">
      <c r="A145" s="15">
        <v>45231</v>
      </c>
      <c r="B145" s="39">
        <v>7.5448440805813632</v>
      </c>
      <c r="C145" s="39">
        <v>81</v>
      </c>
    </row>
    <row r="146" spans="1:3" x14ac:dyDescent="0.2">
      <c r="A146" s="16">
        <v>45261</v>
      </c>
      <c r="B146" s="40">
        <v>7.4092751178185683</v>
      </c>
      <c r="C146" s="40">
        <v>81.2</v>
      </c>
    </row>
    <row r="147" spans="1:3" x14ac:dyDescent="0.2">
      <c r="A147" s="15">
        <v>45292</v>
      </c>
      <c r="B147" s="39">
        <v>7.6153740184598435</v>
      </c>
      <c r="C147" s="39">
        <v>81.099999999999994</v>
      </c>
    </row>
    <row r="148" spans="1:3" x14ac:dyDescent="0.2">
      <c r="A148" s="16">
        <v>45323</v>
      </c>
      <c r="B148" s="40">
        <v>7.8449036623032802</v>
      </c>
      <c r="C148" s="40">
        <v>80.900000000000006</v>
      </c>
    </row>
    <row r="149" spans="1:3" x14ac:dyDescent="0.2">
      <c r="A149" s="15">
        <v>45352</v>
      </c>
      <c r="B149" s="39">
        <v>7.9236579493870947</v>
      </c>
      <c r="C149" s="39">
        <v>81.400000000000006</v>
      </c>
    </row>
    <row r="150" spans="1:3" x14ac:dyDescent="0.2">
      <c r="A150" s="16">
        <v>45383</v>
      </c>
      <c r="B150" s="40">
        <v>7.5345355812801547</v>
      </c>
      <c r="C150" s="40">
        <v>82.3</v>
      </c>
    </row>
    <row r="151" spans="1:3" x14ac:dyDescent="0.2">
      <c r="A151" s="15">
        <v>45413</v>
      </c>
      <c r="B151" s="39">
        <v>7.1329068680462644</v>
      </c>
      <c r="C151" s="39">
        <v>81.900000000000006</v>
      </c>
    </row>
    <row r="152" spans="1:3" x14ac:dyDescent="0.2">
      <c r="A152" s="16">
        <v>45444</v>
      </c>
      <c r="B152" s="40">
        <v>6.895731997220496</v>
      </c>
      <c r="C152" s="40">
        <v>82.5</v>
      </c>
    </row>
    <row r="153" spans="1:3" x14ac:dyDescent="0.2">
      <c r="A153" s="15">
        <v>45474</v>
      </c>
      <c r="B153" s="39">
        <v>6.7878057024876437</v>
      </c>
      <c r="C153" s="39">
        <v>83.3</v>
      </c>
    </row>
    <row r="154" spans="1:3" x14ac:dyDescent="0.2">
      <c r="A154" s="16">
        <v>45505</v>
      </c>
      <c r="B154" s="40">
        <v>6.6304179531316887</v>
      </c>
      <c r="C154" s="40">
        <v>83.2</v>
      </c>
    </row>
    <row r="155" spans="1:3" x14ac:dyDescent="0.2">
      <c r="A155" s="15">
        <v>45536</v>
      </c>
      <c r="B155" s="39">
        <v>6.3628101426883577</v>
      </c>
      <c r="C155" s="39">
        <v>83.4</v>
      </c>
    </row>
    <row r="156" spans="1:3" x14ac:dyDescent="0.2">
      <c r="A156" s="16">
        <v>45566</v>
      </c>
      <c r="B156" s="40">
        <v>6.1928474422815754</v>
      </c>
      <c r="C156" s="40">
        <v>82.5</v>
      </c>
    </row>
    <row r="157" spans="1:3" x14ac:dyDescent="0.2">
      <c r="A157" s="15">
        <v>45597</v>
      </c>
      <c r="B157" s="39">
        <v>6.117119803384746</v>
      </c>
      <c r="C157" s="39">
        <v>81.7</v>
      </c>
    </row>
    <row r="158" spans="1:3" x14ac:dyDescent="0.2">
      <c r="A158" s="16">
        <v>45627</v>
      </c>
      <c r="B158" s="40">
        <v>6.1659436008676787</v>
      </c>
      <c r="C158" s="40">
        <v>81.2</v>
      </c>
    </row>
    <row r="159" spans="1:3" x14ac:dyDescent="0.2">
      <c r="A159" s="15">
        <v>45658</v>
      </c>
      <c r="B159" s="39">
        <v>6.5379588280143768</v>
      </c>
      <c r="C159" s="39">
        <v>81.599999999999994</v>
      </c>
    </row>
    <row r="160" spans="1:3" x14ac:dyDescent="0.2">
      <c r="A160" s="16">
        <v>45689</v>
      </c>
      <c r="B160" s="40">
        <v>6.7844625637859339</v>
      </c>
      <c r="C160" s="40">
        <v>80.900000000000006</v>
      </c>
    </row>
    <row r="161" spans="1:3" x14ac:dyDescent="0.2">
      <c r="A161" s="15">
        <v>45717</v>
      </c>
      <c r="B161" s="39">
        <v>7.000190567801301</v>
      </c>
      <c r="C161" s="39">
        <v>81.5</v>
      </c>
    </row>
    <row r="162" spans="1:3" ht="13.5" thickBot="1" x14ac:dyDescent="0.25">
      <c r="A162" s="239">
        <v>45748</v>
      </c>
      <c r="B162" s="240">
        <v>6.5801139962001267</v>
      </c>
      <c r="C162" s="240">
        <v>83</v>
      </c>
    </row>
    <row r="163" spans="1:3" x14ac:dyDescent="0.2">
      <c r="A163" s="38" t="s">
        <v>46</v>
      </c>
    </row>
  </sheetData>
  <mergeCells count="1">
    <mergeCell ref="A3:C3"/>
  </mergeCells>
  <hyperlinks>
    <hyperlink ref="A1" location="Índice!A1" display="Retornar ao índice" xr:uid="{04B2B92B-F1EE-4CB5-A391-BFEEDB72BC68}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0077-3315-4439-B4EB-E9F66BBE2B96}">
  <sheetPr published="0" codeName="Planilha10">
    <tabColor theme="6"/>
  </sheetPr>
  <dimension ref="A1:C12"/>
  <sheetViews>
    <sheetView workbookViewId="0"/>
  </sheetViews>
  <sheetFormatPr defaultRowHeight="12.75" x14ac:dyDescent="0.2"/>
  <cols>
    <col min="1" max="1" width="74.7109375" style="38" customWidth="1"/>
    <col min="2" max="16384" width="9.140625" style="38"/>
  </cols>
  <sheetData>
    <row r="1" spans="1:3" x14ac:dyDescent="0.2">
      <c r="A1" s="36" t="s">
        <v>230</v>
      </c>
    </row>
    <row r="3" spans="1:3" ht="38.25" customHeight="1" x14ac:dyDescent="0.2">
      <c r="A3" s="297" t="s">
        <v>215</v>
      </c>
      <c r="B3" s="297"/>
      <c r="C3" s="297"/>
    </row>
    <row r="4" spans="1:3" ht="13.5" thickBot="1" x14ac:dyDescent="0.25">
      <c r="A4" s="314" t="s">
        <v>20</v>
      </c>
      <c r="B4" s="314"/>
      <c r="C4" s="314"/>
    </row>
    <row r="5" spans="1:3" ht="13.5" thickBot="1" x14ac:dyDescent="0.25">
      <c r="A5" s="173"/>
      <c r="B5" s="76">
        <v>45627</v>
      </c>
      <c r="C5" s="77">
        <v>45809</v>
      </c>
    </row>
    <row r="6" spans="1:3" ht="13.5" thickBot="1" x14ac:dyDescent="0.25">
      <c r="A6" s="78" t="s">
        <v>122</v>
      </c>
      <c r="B6" s="79">
        <v>-226.6</v>
      </c>
      <c r="C6" s="80">
        <v>-458.8</v>
      </c>
    </row>
    <row r="7" spans="1:3" ht="13.5" thickBot="1" x14ac:dyDescent="0.25">
      <c r="A7" s="78" t="s">
        <v>123</v>
      </c>
      <c r="B7" s="81">
        <v>-1.2999999999999999E-2</v>
      </c>
      <c r="C7" s="82">
        <v>-2.5000000000000001E-2</v>
      </c>
    </row>
    <row r="8" spans="1:3" ht="13.5" thickBot="1" x14ac:dyDescent="0.25">
      <c r="A8" s="78" t="s">
        <v>48</v>
      </c>
      <c r="B8" s="83">
        <v>17084</v>
      </c>
      <c r="C8" s="84">
        <v>18295</v>
      </c>
    </row>
    <row r="9" spans="1:3" ht="13.5" thickBot="1" x14ac:dyDescent="0.25">
      <c r="A9" s="254" t="s">
        <v>245</v>
      </c>
      <c r="B9" s="81">
        <v>2.1999999999999999E-2</v>
      </c>
      <c r="C9" s="82">
        <v>2.1999999999999999E-2</v>
      </c>
    </row>
    <row r="10" spans="1:3" ht="13.5" thickBot="1" x14ac:dyDescent="0.25">
      <c r="A10" s="78" t="s">
        <v>124</v>
      </c>
      <c r="B10" s="81">
        <v>5.6000000000000001E-2</v>
      </c>
      <c r="C10" s="82">
        <v>5.0999999999999997E-2</v>
      </c>
    </row>
    <row r="11" spans="1:3" ht="13.5" thickBot="1" x14ac:dyDescent="0.25">
      <c r="A11" s="85" t="s">
        <v>125</v>
      </c>
      <c r="B11" s="86">
        <v>1.018</v>
      </c>
      <c r="C11" s="87">
        <v>1.05</v>
      </c>
    </row>
    <row r="12" spans="1:3" ht="13.5" thickTop="1" x14ac:dyDescent="0.2">
      <c r="A12" s="38" t="s">
        <v>60</v>
      </c>
    </row>
  </sheetData>
  <mergeCells count="2">
    <mergeCell ref="A4:C4"/>
    <mergeCell ref="A3:C3"/>
  </mergeCells>
  <hyperlinks>
    <hyperlink ref="A1" location="Índice!A1" display="Retornar ao índice" xr:uid="{EF5DED19-528E-4487-AC52-ADBE14948E36}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7A03-2DE6-4BB8-AA4D-F174019A09B5}">
  <sheetPr published="0" codeName="Planilha9">
    <tabColor theme="6"/>
  </sheetPr>
  <dimension ref="A1:G25"/>
  <sheetViews>
    <sheetView workbookViewId="0">
      <selection activeCell="D27" sqref="D27"/>
    </sheetView>
  </sheetViews>
  <sheetFormatPr defaultRowHeight="12.75" x14ac:dyDescent="0.2"/>
  <cols>
    <col min="1" max="1" width="11.85546875" style="38" customWidth="1"/>
    <col min="2" max="16384" width="9.140625" style="38"/>
  </cols>
  <sheetData>
    <row r="1" spans="1:7" x14ac:dyDescent="0.2">
      <c r="A1" s="36" t="s">
        <v>230</v>
      </c>
    </row>
    <row r="3" spans="1:7" x14ac:dyDescent="0.2">
      <c r="A3" s="215" t="s">
        <v>217</v>
      </c>
    </row>
    <row r="4" spans="1:7" ht="13.5" thickBot="1" x14ac:dyDescent="0.25">
      <c r="A4" s="315" t="s">
        <v>126</v>
      </c>
      <c r="B4" s="316" t="s">
        <v>26</v>
      </c>
      <c r="C4" s="317"/>
      <c r="D4" s="316" t="s">
        <v>27</v>
      </c>
      <c r="E4" s="317"/>
      <c r="F4" s="318" t="s">
        <v>28</v>
      </c>
      <c r="G4" s="319"/>
    </row>
    <row r="5" spans="1:7" x14ac:dyDescent="0.2">
      <c r="A5" s="315"/>
      <c r="B5" s="170">
        <v>45627</v>
      </c>
      <c r="C5" s="171">
        <v>45809</v>
      </c>
      <c r="D5" s="170">
        <v>45627</v>
      </c>
      <c r="E5" s="171">
        <v>45809</v>
      </c>
      <c r="F5" s="172">
        <v>45627</v>
      </c>
      <c r="G5" s="172">
        <v>45809</v>
      </c>
    </row>
    <row r="6" spans="1:7" ht="13.5" thickBot="1" x14ac:dyDescent="0.25">
      <c r="A6" s="159">
        <v>2017</v>
      </c>
      <c r="B6" s="160">
        <v>0.73699999999999999</v>
      </c>
      <c r="C6" s="160">
        <v>0.73699999999999999</v>
      </c>
      <c r="D6" s="160">
        <v>0.73699999999999999</v>
      </c>
      <c r="E6" s="160">
        <v>0.73699999999999999</v>
      </c>
      <c r="F6" s="160">
        <v>0.73699999999999999</v>
      </c>
      <c r="G6" s="161">
        <v>0.73699999999999999</v>
      </c>
    </row>
    <row r="7" spans="1:7" ht="13.5" thickBot="1" x14ac:dyDescent="0.25">
      <c r="A7" s="159">
        <v>2018</v>
      </c>
      <c r="B7" s="160">
        <v>0.753</v>
      </c>
      <c r="C7" s="160">
        <v>0.753</v>
      </c>
      <c r="D7" s="160">
        <v>0.753</v>
      </c>
      <c r="E7" s="160">
        <v>0.753</v>
      </c>
      <c r="F7" s="160">
        <v>0.753</v>
      </c>
      <c r="G7" s="161">
        <v>0.753</v>
      </c>
    </row>
    <row r="8" spans="1:7" ht="13.5" thickBot="1" x14ac:dyDescent="0.25">
      <c r="A8" s="159">
        <v>2019</v>
      </c>
      <c r="B8" s="160">
        <v>0.74399999999999999</v>
      </c>
      <c r="C8" s="160">
        <v>0.74399999999999999</v>
      </c>
      <c r="D8" s="160">
        <v>0.74399999999999999</v>
      </c>
      <c r="E8" s="160">
        <v>0.74399999999999999</v>
      </c>
      <c r="F8" s="160">
        <v>0.74399999999999999</v>
      </c>
      <c r="G8" s="161">
        <v>0.74399999999999999</v>
      </c>
    </row>
    <row r="9" spans="1:7" ht="13.5" thickBot="1" x14ac:dyDescent="0.25">
      <c r="A9" s="159">
        <v>2020</v>
      </c>
      <c r="B9" s="160">
        <v>0.86899999999999999</v>
      </c>
      <c r="C9" s="160">
        <v>0.86899999999999999</v>
      </c>
      <c r="D9" s="160">
        <v>0.86899999999999999</v>
      </c>
      <c r="E9" s="160">
        <v>0.86899999999999999</v>
      </c>
      <c r="F9" s="160">
        <v>0.86899999999999999</v>
      </c>
      <c r="G9" s="161">
        <v>0.86899999999999999</v>
      </c>
    </row>
    <row r="10" spans="1:7" ht="13.5" thickBot="1" x14ac:dyDescent="0.25">
      <c r="A10" s="159">
        <v>2021</v>
      </c>
      <c r="B10" s="160">
        <v>0.77300000000000002</v>
      </c>
      <c r="C10" s="160">
        <v>0.77300000000000002</v>
      </c>
      <c r="D10" s="160">
        <v>0.77300000000000002</v>
      </c>
      <c r="E10" s="160">
        <v>0.77300000000000002</v>
      </c>
      <c r="F10" s="160">
        <v>0.77300000000000002</v>
      </c>
      <c r="G10" s="161">
        <v>0.77300000000000002</v>
      </c>
    </row>
    <row r="11" spans="1:7" ht="13.5" thickBot="1" x14ac:dyDescent="0.25">
      <c r="A11" s="159">
        <v>2022</v>
      </c>
      <c r="B11" s="160">
        <v>0.71699999999999997</v>
      </c>
      <c r="C11" s="160">
        <v>0.71699999999999997</v>
      </c>
      <c r="D11" s="160">
        <v>0.71699999999999997</v>
      </c>
      <c r="E11" s="160">
        <v>0.71699999999999997</v>
      </c>
      <c r="F11" s="160">
        <v>0.71699999999999997</v>
      </c>
      <c r="G11" s="161">
        <v>0.71699999999999997</v>
      </c>
    </row>
    <row r="12" spans="1:7" ht="13.5" thickBot="1" x14ac:dyDescent="0.25">
      <c r="A12" s="159">
        <v>2023</v>
      </c>
      <c r="B12" s="160">
        <v>0.73799999999999999</v>
      </c>
      <c r="C12" s="160">
        <v>0.73799999999999999</v>
      </c>
      <c r="D12" s="160">
        <v>0.73799999999999999</v>
      </c>
      <c r="E12" s="160">
        <v>0.73799999999999999</v>
      </c>
      <c r="F12" s="160">
        <v>0.73799999999999999</v>
      </c>
      <c r="G12" s="161">
        <v>0.73799999999999999</v>
      </c>
    </row>
    <row r="13" spans="1:7" ht="13.5" thickBot="1" x14ac:dyDescent="0.25">
      <c r="A13" s="159">
        <v>2024</v>
      </c>
      <c r="B13" s="160">
        <v>0.78300000000000003</v>
      </c>
      <c r="C13" s="160">
        <v>0.76500000000000001</v>
      </c>
      <c r="D13" s="160">
        <v>0.78300000000000003</v>
      </c>
      <c r="E13" s="160">
        <v>0.76500000000000001</v>
      </c>
      <c r="F13" s="160">
        <v>0.78700000000000003</v>
      </c>
      <c r="G13" s="161">
        <v>0.76500000000000001</v>
      </c>
    </row>
    <row r="14" spans="1:7" ht="13.5" thickBot="1" x14ac:dyDescent="0.25">
      <c r="A14" s="159">
        <v>2025</v>
      </c>
      <c r="B14" s="160">
        <v>0.81399999999999995</v>
      </c>
      <c r="C14" s="160">
        <v>0.77600000000000002</v>
      </c>
      <c r="D14" s="160">
        <v>0.8</v>
      </c>
      <c r="E14" s="160">
        <v>0.76400000000000001</v>
      </c>
      <c r="F14" s="160">
        <v>0.85799999999999998</v>
      </c>
      <c r="G14" s="161">
        <v>0.78400000000000003</v>
      </c>
    </row>
    <row r="15" spans="1:7" ht="13.5" thickBot="1" x14ac:dyDescent="0.25">
      <c r="A15" s="159">
        <v>2026</v>
      </c>
      <c r="B15" s="160">
        <v>0.86299999999999999</v>
      </c>
      <c r="C15" s="160">
        <v>0.82399999999999995</v>
      </c>
      <c r="D15" s="160">
        <v>0.82799999999999996</v>
      </c>
      <c r="E15" s="160">
        <v>0.79600000000000004</v>
      </c>
      <c r="F15" s="160">
        <v>0.93400000000000005</v>
      </c>
      <c r="G15" s="161">
        <v>0.84599999999999997</v>
      </c>
    </row>
    <row r="16" spans="1:7" ht="13.5" thickBot="1" x14ac:dyDescent="0.25">
      <c r="A16" s="159">
        <v>2027</v>
      </c>
      <c r="B16" s="160">
        <v>0.91</v>
      </c>
      <c r="C16" s="160">
        <v>0.874</v>
      </c>
      <c r="D16" s="160">
        <v>0.84399999999999997</v>
      </c>
      <c r="E16" s="160">
        <v>0.82499999999999996</v>
      </c>
      <c r="F16" s="160">
        <v>1.0129999999999999</v>
      </c>
      <c r="G16" s="161">
        <v>0.91800000000000004</v>
      </c>
    </row>
    <row r="17" spans="1:7" ht="13.5" thickBot="1" x14ac:dyDescent="0.25">
      <c r="A17" s="159">
        <v>2028</v>
      </c>
      <c r="B17" s="160">
        <v>0.95299999999999996</v>
      </c>
      <c r="C17" s="160">
        <v>0.91400000000000003</v>
      </c>
      <c r="D17" s="160">
        <v>0.85199999999999998</v>
      </c>
      <c r="E17" s="160">
        <v>0.84599999999999997</v>
      </c>
      <c r="F17" s="160">
        <v>1.095</v>
      </c>
      <c r="G17" s="161">
        <v>0.99</v>
      </c>
    </row>
    <row r="18" spans="1:7" ht="13.5" thickBot="1" x14ac:dyDescent="0.25">
      <c r="A18" s="159">
        <v>2029</v>
      </c>
      <c r="B18" s="160">
        <v>0.99</v>
      </c>
      <c r="C18" s="160">
        <v>0.95499999999999996</v>
      </c>
      <c r="D18" s="160">
        <v>0.85</v>
      </c>
      <c r="E18" s="160">
        <v>0.85499999999999998</v>
      </c>
      <c r="F18" s="160">
        <v>1.181</v>
      </c>
      <c r="G18" s="161">
        <v>1.069</v>
      </c>
    </row>
    <row r="19" spans="1:7" ht="13.5" thickBot="1" x14ac:dyDescent="0.25">
      <c r="A19" s="159">
        <v>2030</v>
      </c>
      <c r="B19" s="160">
        <v>1.0229999999999999</v>
      </c>
      <c r="C19" s="160">
        <v>1</v>
      </c>
      <c r="D19" s="160">
        <v>0.84599999999999997</v>
      </c>
      <c r="E19" s="160">
        <v>0.86399999999999999</v>
      </c>
      <c r="F19" s="160">
        <v>1.27</v>
      </c>
      <c r="G19" s="161">
        <v>1.157</v>
      </c>
    </row>
    <row r="20" spans="1:7" ht="13.5" thickBot="1" x14ac:dyDescent="0.25">
      <c r="A20" s="159">
        <v>2031</v>
      </c>
      <c r="B20" s="160">
        <v>1.0589999999999999</v>
      </c>
      <c r="C20" s="160">
        <v>1.048</v>
      </c>
      <c r="D20" s="160">
        <v>0.84199999999999997</v>
      </c>
      <c r="E20" s="160">
        <v>0.874</v>
      </c>
      <c r="F20" s="160">
        <v>1.367</v>
      </c>
      <c r="G20" s="161">
        <v>1.254</v>
      </c>
    </row>
    <row r="21" spans="1:7" ht="13.5" thickBot="1" x14ac:dyDescent="0.25">
      <c r="A21" s="159">
        <v>2032</v>
      </c>
      <c r="B21" s="160">
        <v>1.0960000000000001</v>
      </c>
      <c r="C21" s="160">
        <v>1.099</v>
      </c>
      <c r="D21" s="160">
        <v>0.83799999999999997</v>
      </c>
      <c r="E21" s="160">
        <v>0.88500000000000001</v>
      </c>
      <c r="F21" s="160">
        <v>1.47</v>
      </c>
      <c r="G21" s="161">
        <v>1.359</v>
      </c>
    </row>
    <row r="22" spans="1:7" ht="13.5" thickBot="1" x14ac:dyDescent="0.25">
      <c r="A22" s="159">
        <v>2033</v>
      </c>
      <c r="B22" s="160">
        <v>1.129</v>
      </c>
      <c r="C22" s="160">
        <v>1.147</v>
      </c>
      <c r="D22" s="160">
        <v>0.82699999999999996</v>
      </c>
      <c r="E22" s="160">
        <v>0.89100000000000001</v>
      </c>
      <c r="F22" s="160">
        <v>1.5740000000000001</v>
      </c>
      <c r="G22" s="161">
        <v>1.466</v>
      </c>
    </row>
    <row r="23" spans="1:7" ht="13.5" thickBot="1" x14ac:dyDescent="0.25">
      <c r="A23" s="159">
        <v>2034</v>
      </c>
      <c r="B23" s="160">
        <v>1.163</v>
      </c>
      <c r="C23" s="160">
        <v>1.1970000000000001</v>
      </c>
      <c r="D23" s="160">
        <v>0.81399999999999995</v>
      </c>
      <c r="E23" s="160">
        <v>0.89600000000000002</v>
      </c>
      <c r="F23" s="160">
        <v>1.6830000000000001</v>
      </c>
      <c r="G23" s="161">
        <v>1.581</v>
      </c>
    </row>
    <row r="24" spans="1:7" ht="13.5" thickBot="1" x14ac:dyDescent="0.25">
      <c r="A24" s="162">
        <v>2035</v>
      </c>
      <c r="B24" s="162"/>
      <c r="C24" s="163">
        <v>1.2490000000000001</v>
      </c>
      <c r="D24" s="162"/>
      <c r="E24" s="163">
        <v>0.90100000000000002</v>
      </c>
      <c r="F24" s="162"/>
      <c r="G24" s="164">
        <v>1.7030000000000001</v>
      </c>
    </row>
    <row r="25" spans="1:7" ht="13.5" thickTop="1" x14ac:dyDescent="0.2">
      <c r="A25" s="38" t="s">
        <v>127</v>
      </c>
    </row>
  </sheetData>
  <mergeCells count="4">
    <mergeCell ref="A4:A5"/>
    <mergeCell ref="B4:C4"/>
    <mergeCell ref="D4:E4"/>
    <mergeCell ref="F4:G4"/>
  </mergeCells>
  <hyperlinks>
    <hyperlink ref="A1" location="Índice!A1" display="Retornar ao índice" xr:uid="{258FE0C7-72CC-4849-9640-DC2996501BB0}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97B0-E21B-4E6D-8A71-778A5DBEEA45}">
  <sheetPr published="0" codeName="Planilha8">
    <tabColor theme="6"/>
  </sheetPr>
  <dimension ref="A1:I13"/>
  <sheetViews>
    <sheetView topLeftCell="A2" workbookViewId="0">
      <selection activeCell="E32" sqref="E31:E32"/>
    </sheetView>
  </sheetViews>
  <sheetFormatPr defaultRowHeight="12.75" x14ac:dyDescent="0.2"/>
  <cols>
    <col min="1" max="16384" width="9.140625" style="38"/>
  </cols>
  <sheetData>
    <row r="1" spans="1:9" x14ac:dyDescent="0.2">
      <c r="A1" s="36" t="s">
        <v>230</v>
      </c>
    </row>
    <row r="3" spans="1:9" ht="35.25" customHeight="1" x14ac:dyDescent="0.2">
      <c r="A3" s="297" t="s">
        <v>219</v>
      </c>
      <c r="B3" s="297"/>
      <c r="C3" s="297"/>
      <c r="D3" s="297"/>
      <c r="E3" s="297"/>
      <c r="F3" s="297"/>
      <c r="G3" s="297"/>
      <c r="H3" s="297"/>
      <c r="I3" s="297"/>
    </row>
    <row r="4" spans="1:9" ht="13.5" thickBot="1" x14ac:dyDescent="0.25">
      <c r="A4" s="320" t="s">
        <v>128</v>
      </c>
      <c r="B4" s="321"/>
      <c r="C4" s="322" t="s">
        <v>129</v>
      </c>
      <c r="D4" s="323"/>
      <c r="E4" s="323"/>
      <c r="F4" s="323"/>
      <c r="G4" s="323"/>
      <c r="H4" s="323"/>
      <c r="I4" s="323"/>
    </row>
    <row r="5" spans="1:9" ht="13.5" thickBot="1" x14ac:dyDescent="0.25">
      <c r="A5" s="324">
        <v>0.76500000000000001</v>
      </c>
      <c r="B5" s="325"/>
      <c r="C5" s="165">
        <v>5.0000000000000001E-3</v>
      </c>
      <c r="D5" s="165">
        <v>0.01</v>
      </c>
      <c r="E5" s="165">
        <v>0.02</v>
      </c>
      <c r="F5" s="165">
        <v>3.5000000000000003E-2</v>
      </c>
      <c r="G5" s="165">
        <v>0.04</v>
      </c>
      <c r="H5" s="165">
        <v>4.4999999999999998E-2</v>
      </c>
      <c r="I5" s="165">
        <v>5.0999999999999997E-2</v>
      </c>
    </row>
    <row r="6" spans="1:9" x14ac:dyDescent="0.2">
      <c r="A6" s="326" t="s">
        <v>130</v>
      </c>
      <c r="B6" s="166">
        <v>5.0000000000000001E-3</v>
      </c>
      <c r="C6" s="150">
        <v>0</v>
      </c>
      <c r="D6" s="150">
        <v>4.0000000000000001E-3</v>
      </c>
      <c r="E6" s="150">
        <v>1.0999999999999999E-2</v>
      </c>
      <c r="F6" s="150">
        <v>2.3E-2</v>
      </c>
      <c r="G6" s="150">
        <v>2.7E-2</v>
      </c>
      <c r="H6" s="150">
        <v>0.03</v>
      </c>
      <c r="I6" s="150">
        <v>3.5000000000000003E-2</v>
      </c>
    </row>
    <row r="7" spans="1:9" x14ac:dyDescent="0.2">
      <c r="A7" s="327"/>
      <c r="B7" s="166">
        <v>0.01</v>
      </c>
      <c r="C7" s="150">
        <v>-4.0000000000000001E-3</v>
      </c>
      <c r="D7" s="150">
        <v>0</v>
      </c>
      <c r="E7" s="150">
        <v>8.0000000000000002E-3</v>
      </c>
      <c r="F7" s="150">
        <v>1.9E-2</v>
      </c>
      <c r="G7" s="150">
        <v>2.3E-2</v>
      </c>
      <c r="H7" s="150">
        <v>2.7E-2</v>
      </c>
      <c r="I7" s="150">
        <v>3.1E-2</v>
      </c>
    </row>
    <row r="8" spans="1:9" x14ac:dyDescent="0.2">
      <c r="A8" s="327"/>
      <c r="B8" s="166">
        <v>1.4999999999999999E-2</v>
      </c>
      <c r="C8" s="150">
        <v>-8.0000000000000002E-3</v>
      </c>
      <c r="D8" s="150">
        <v>-4.0000000000000001E-3</v>
      </c>
      <c r="E8" s="150">
        <v>4.0000000000000001E-3</v>
      </c>
      <c r="F8" s="150">
        <v>1.4999999999999999E-2</v>
      </c>
      <c r="G8" s="150">
        <v>1.9E-2</v>
      </c>
      <c r="H8" s="150">
        <v>2.3E-2</v>
      </c>
      <c r="I8" s="150">
        <v>2.7E-2</v>
      </c>
    </row>
    <row r="9" spans="1:9" x14ac:dyDescent="0.2">
      <c r="A9" s="327"/>
      <c r="B9" s="166">
        <v>2.1999999999999999E-2</v>
      </c>
      <c r="C9" s="150">
        <v>-1.2999999999999999E-2</v>
      </c>
      <c r="D9" s="150">
        <v>-8.9999999999999993E-3</v>
      </c>
      <c r="E9" s="150">
        <v>-2E-3</v>
      </c>
      <c r="F9" s="150">
        <v>8.9999999999999993E-3</v>
      </c>
      <c r="G9" s="150">
        <v>1.2999999999999999E-2</v>
      </c>
      <c r="H9" s="150">
        <v>1.7000000000000001E-2</v>
      </c>
      <c r="I9" s="167">
        <v>2.1000000000000001E-2</v>
      </c>
    </row>
    <row r="10" spans="1:9" x14ac:dyDescent="0.2">
      <c r="A10" s="327"/>
      <c r="B10" s="166">
        <v>2.5000000000000001E-2</v>
      </c>
      <c r="C10" s="150">
        <v>-1.4999999999999999E-2</v>
      </c>
      <c r="D10" s="150">
        <v>-1.0999999999999999E-2</v>
      </c>
      <c r="E10" s="150">
        <v>-4.0000000000000001E-3</v>
      </c>
      <c r="F10" s="150">
        <v>7.0000000000000001E-3</v>
      </c>
      <c r="G10" s="150">
        <v>1.0999999999999999E-2</v>
      </c>
      <c r="H10" s="150">
        <v>1.4999999999999999E-2</v>
      </c>
      <c r="I10" s="150">
        <v>1.9E-2</v>
      </c>
    </row>
    <row r="11" spans="1:9" x14ac:dyDescent="0.2">
      <c r="A11" s="327"/>
      <c r="B11" s="166">
        <v>0.03</v>
      </c>
      <c r="C11" s="150">
        <v>-1.9E-2</v>
      </c>
      <c r="D11" s="150">
        <v>-1.4999999999999999E-2</v>
      </c>
      <c r="E11" s="150">
        <v>-7.0000000000000001E-3</v>
      </c>
      <c r="F11" s="150">
        <v>4.0000000000000001E-3</v>
      </c>
      <c r="G11" s="150">
        <v>7.0000000000000001E-3</v>
      </c>
      <c r="H11" s="150">
        <v>1.0999999999999999E-2</v>
      </c>
      <c r="I11" s="150">
        <v>1.4999999999999999E-2</v>
      </c>
    </row>
    <row r="12" spans="1:9" ht="13.5" thickBot="1" x14ac:dyDescent="0.25">
      <c r="A12" s="328"/>
      <c r="B12" s="168">
        <v>3.5000000000000003E-2</v>
      </c>
      <c r="C12" s="169">
        <v>-2.1999999999999999E-2</v>
      </c>
      <c r="D12" s="169">
        <v>-1.7999999999999999E-2</v>
      </c>
      <c r="E12" s="169">
        <v>-1.0999999999999999E-2</v>
      </c>
      <c r="F12" s="169">
        <v>0</v>
      </c>
      <c r="G12" s="169">
        <v>4.0000000000000001E-3</v>
      </c>
      <c r="H12" s="169">
        <v>7.0000000000000001E-3</v>
      </c>
      <c r="I12" s="169">
        <v>1.2E-2</v>
      </c>
    </row>
    <row r="13" spans="1:9" ht="13.5" thickTop="1" x14ac:dyDescent="0.2">
      <c r="A13" s="38" t="s">
        <v>60</v>
      </c>
    </row>
  </sheetData>
  <mergeCells count="5">
    <mergeCell ref="A4:B4"/>
    <mergeCell ref="C4:I4"/>
    <mergeCell ref="A5:B5"/>
    <mergeCell ref="A6:A12"/>
    <mergeCell ref="A3:I3"/>
  </mergeCells>
  <hyperlinks>
    <hyperlink ref="A1" location="Índice!A1" display="Retornar ao índice" xr:uid="{1DB8638E-B15D-446A-BC16-A45B6A11069C}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DA30-CC5B-4EAB-BA7A-3BDC3B814098}">
  <sheetPr published="0" codeName="Planilha7">
    <tabColor theme="6"/>
  </sheetPr>
  <dimension ref="A1:J24"/>
  <sheetViews>
    <sheetView workbookViewId="0">
      <selection activeCell="G31" sqref="G31"/>
    </sheetView>
  </sheetViews>
  <sheetFormatPr defaultRowHeight="12.75" x14ac:dyDescent="0.2"/>
  <cols>
    <col min="1" max="16384" width="9.140625" style="38"/>
  </cols>
  <sheetData>
    <row r="1" spans="1:10" x14ac:dyDescent="0.2">
      <c r="A1" s="36" t="s">
        <v>230</v>
      </c>
    </row>
    <row r="3" spans="1:10" x14ac:dyDescent="0.2">
      <c r="A3" s="215" t="s">
        <v>221</v>
      </c>
    </row>
    <row r="4" spans="1:10" ht="13.5" thickBot="1" x14ac:dyDescent="0.25">
      <c r="A4" s="315" t="s">
        <v>126</v>
      </c>
      <c r="B4" s="316" t="s">
        <v>26</v>
      </c>
      <c r="C4" s="329"/>
      <c r="D4" s="317"/>
      <c r="E4" s="316" t="s">
        <v>27</v>
      </c>
      <c r="F4" s="329"/>
      <c r="G4" s="317"/>
      <c r="H4" s="316" t="s">
        <v>28</v>
      </c>
      <c r="I4" s="329"/>
      <c r="J4" s="329"/>
    </row>
    <row r="5" spans="1:10" ht="25.5" x14ac:dyDescent="0.2">
      <c r="A5" s="315"/>
      <c r="B5" s="153" t="s">
        <v>131</v>
      </c>
      <c r="C5" s="153" t="s">
        <v>132</v>
      </c>
      <c r="D5" s="153" t="s">
        <v>133</v>
      </c>
      <c r="E5" s="153" t="s">
        <v>131</v>
      </c>
      <c r="F5" s="154" t="s">
        <v>132</v>
      </c>
      <c r="G5" s="155" t="s">
        <v>133</v>
      </c>
      <c r="H5" s="156" t="s">
        <v>131</v>
      </c>
      <c r="I5" s="157" t="s">
        <v>132</v>
      </c>
      <c r="J5" s="158" t="s">
        <v>133</v>
      </c>
    </row>
    <row r="6" spans="1:10" ht="13.5" thickBot="1" x14ac:dyDescent="0.25">
      <c r="A6" s="159">
        <v>2018</v>
      </c>
      <c r="B6" s="160">
        <v>-7.0000000000000007E-2</v>
      </c>
      <c r="C6" s="160">
        <v>-1.4999999999999999E-2</v>
      </c>
      <c r="D6" s="160">
        <v>5.3999999999999999E-2</v>
      </c>
      <c r="E6" s="160">
        <v>-7.0000000000000007E-2</v>
      </c>
      <c r="F6" s="160">
        <v>-1.4999999999999999E-2</v>
      </c>
      <c r="G6" s="160">
        <v>5.3999999999999999E-2</v>
      </c>
      <c r="H6" s="160">
        <v>-7.0000000000000007E-2</v>
      </c>
      <c r="I6" s="160">
        <v>-1.4999999999999999E-2</v>
      </c>
      <c r="J6" s="161">
        <v>5.3999999999999999E-2</v>
      </c>
    </row>
    <row r="7" spans="1:10" ht="13.5" thickBot="1" x14ac:dyDescent="0.25">
      <c r="A7" s="159">
        <v>2019</v>
      </c>
      <c r="B7" s="160">
        <v>-5.8000000000000003E-2</v>
      </c>
      <c r="C7" s="160">
        <v>-8.0000000000000002E-3</v>
      </c>
      <c r="D7" s="160">
        <v>0.05</v>
      </c>
      <c r="E7" s="160">
        <v>-5.8000000000000003E-2</v>
      </c>
      <c r="F7" s="160">
        <v>-8.0000000000000002E-3</v>
      </c>
      <c r="G7" s="160">
        <v>0.05</v>
      </c>
      <c r="H7" s="160">
        <v>-5.8000000000000003E-2</v>
      </c>
      <c r="I7" s="160">
        <v>-8.0000000000000002E-3</v>
      </c>
      <c r="J7" s="161">
        <v>0.05</v>
      </c>
    </row>
    <row r="8" spans="1:10" ht="13.5" thickBot="1" x14ac:dyDescent="0.25">
      <c r="A8" s="159">
        <v>2020</v>
      </c>
      <c r="B8" s="160">
        <v>-0.13300000000000001</v>
      </c>
      <c r="C8" s="160">
        <v>-9.1999999999999998E-2</v>
      </c>
      <c r="D8" s="160">
        <v>4.1000000000000002E-2</v>
      </c>
      <c r="E8" s="160">
        <v>-0.13300000000000001</v>
      </c>
      <c r="F8" s="160">
        <v>-9.1999999999999998E-2</v>
      </c>
      <c r="G8" s="160">
        <v>4.1000000000000002E-2</v>
      </c>
      <c r="H8" s="160">
        <v>-0.13300000000000001</v>
      </c>
      <c r="I8" s="160">
        <v>-9.1999999999999998E-2</v>
      </c>
      <c r="J8" s="161">
        <v>4.1000000000000002E-2</v>
      </c>
    </row>
    <row r="9" spans="1:10" ht="13.5" thickBot="1" x14ac:dyDescent="0.25">
      <c r="A9" s="159">
        <v>2021</v>
      </c>
      <c r="B9" s="160">
        <v>-4.2999999999999997E-2</v>
      </c>
      <c r="C9" s="160">
        <v>7.0000000000000001E-3</v>
      </c>
      <c r="D9" s="160">
        <v>0.05</v>
      </c>
      <c r="E9" s="160">
        <v>-4.2999999999999997E-2</v>
      </c>
      <c r="F9" s="160">
        <v>7.0000000000000001E-3</v>
      </c>
      <c r="G9" s="160">
        <v>0.05</v>
      </c>
      <c r="H9" s="160">
        <v>-4.2999999999999997E-2</v>
      </c>
      <c r="I9" s="160">
        <v>7.0000000000000001E-3</v>
      </c>
      <c r="J9" s="161">
        <v>0.05</v>
      </c>
    </row>
    <row r="10" spans="1:10" ht="13.5" thickBot="1" x14ac:dyDescent="0.25">
      <c r="A10" s="159">
        <v>2022</v>
      </c>
      <c r="B10" s="160">
        <v>-4.5999999999999999E-2</v>
      </c>
      <c r="C10" s="160">
        <v>1.2E-2</v>
      </c>
      <c r="D10" s="160">
        <v>5.8000000000000003E-2</v>
      </c>
      <c r="E10" s="160">
        <v>-4.5999999999999999E-2</v>
      </c>
      <c r="F10" s="160">
        <v>1.2E-2</v>
      </c>
      <c r="G10" s="160">
        <v>5.8000000000000003E-2</v>
      </c>
      <c r="H10" s="160">
        <v>-4.5999999999999999E-2</v>
      </c>
      <c r="I10" s="160">
        <v>1.2E-2</v>
      </c>
      <c r="J10" s="161">
        <v>5.8000000000000003E-2</v>
      </c>
    </row>
    <row r="11" spans="1:10" ht="13.5" thickBot="1" x14ac:dyDescent="0.25">
      <c r="A11" s="159">
        <v>2023</v>
      </c>
      <c r="B11" s="160">
        <v>-8.7999999999999995E-2</v>
      </c>
      <c r="C11" s="160">
        <v>-2.3E-2</v>
      </c>
      <c r="D11" s="160">
        <v>6.6000000000000003E-2</v>
      </c>
      <c r="E11" s="160">
        <v>-8.7999999999999995E-2</v>
      </c>
      <c r="F11" s="160">
        <v>-2.3E-2</v>
      </c>
      <c r="G11" s="160">
        <v>6.6000000000000003E-2</v>
      </c>
      <c r="H11" s="160">
        <v>-8.7999999999999995E-2</v>
      </c>
      <c r="I11" s="160">
        <v>-2.3E-2</v>
      </c>
      <c r="J11" s="161">
        <v>6.6000000000000003E-2</v>
      </c>
    </row>
    <row r="12" spans="1:10" ht="13.5" thickBot="1" x14ac:dyDescent="0.25">
      <c r="A12" s="159">
        <v>2024</v>
      </c>
      <c r="B12" s="160">
        <v>-8.5000000000000006E-2</v>
      </c>
      <c r="C12" s="160">
        <v>-4.0000000000000001E-3</v>
      </c>
      <c r="D12" s="160">
        <v>8.1000000000000003E-2</v>
      </c>
      <c r="E12" s="160">
        <v>-8.5000000000000006E-2</v>
      </c>
      <c r="F12" s="160">
        <v>-4.0000000000000001E-3</v>
      </c>
      <c r="G12" s="160">
        <v>8.1000000000000003E-2</v>
      </c>
      <c r="H12" s="160">
        <v>-8.5000000000000006E-2</v>
      </c>
      <c r="I12" s="160">
        <v>-4.0000000000000001E-3</v>
      </c>
      <c r="J12" s="161">
        <v>8.1000000000000003E-2</v>
      </c>
    </row>
    <row r="13" spans="1:10" ht="13.5" thickBot="1" x14ac:dyDescent="0.25">
      <c r="A13" s="159">
        <v>2025</v>
      </c>
      <c r="B13" s="160">
        <v>-9.0999999999999998E-2</v>
      </c>
      <c r="C13" s="160">
        <v>-7.0000000000000001E-3</v>
      </c>
      <c r="D13" s="160">
        <v>8.4000000000000005E-2</v>
      </c>
      <c r="E13" s="160">
        <v>-8.2000000000000003E-2</v>
      </c>
      <c r="F13" s="160">
        <v>-2E-3</v>
      </c>
      <c r="G13" s="160">
        <v>0.08</v>
      </c>
      <c r="H13" s="160">
        <v>-0.1</v>
      </c>
      <c r="I13" s="160">
        <v>-1.2E-2</v>
      </c>
      <c r="J13" s="161">
        <v>8.7999999999999995E-2</v>
      </c>
    </row>
    <row r="14" spans="1:10" ht="13.5" thickBot="1" x14ac:dyDescent="0.25">
      <c r="A14" s="159">
        <v>2026</v>
      </c>
      <c r="B14" s="160">
        <v>-9.5000000000000001E-2</v>
      </c>
      <c r="C14" s="160">
        <v>-1.0999999999999999E-2</v>
      </c>
      <c r="D14" s="160">
        <v>8.3000000000000004E-2</v>
      </c>
      <c r="E14" s="160">
        <v>-0.08</v>
      </c>
      <c r="F14" s="160">
        <v>-6.0000000000000001E-3</v>
      </c>
      <c r="G14" s="160">
        <v>7.3999999999999996E-2</v>
      </c>
      <c r="H14" s="160">
        <v>-0.111</v>
      </c>
      <c r="I14" s="160">
        <v>-1.9E-2</v>
      </c>
      <c r="J14" s="161">
        <v>9.1999999999999998E-2</v>
      </c>
    </row>
    <row r="15" spans="1:10" ht="13.5" thickBot="1" x14ac:dyDescent="0.25">
      <c r="A15" s="159">
        <v>2027</v>
      </c>
      <c r="B15" s="160">
        <v>-0.10100000000000001</v>
      </c>
      <c r="C15" s="160">
        <v>-1.9E-2</v>
      </c>
      <c r="D15" s="160">
        <v>8.2000000000000003E-2</v>
      </c>
      <c r="E15" s="160">
        <v>-7.8E-2</v>
      </c>
      <c r="F15" s="160">
        <v>-0.01</v>
      </c>
      <c r="G15" s="160">
        <v>6.8000000000000005E-2</v>
      </c>
      <c r="H15" s="160">
        <v>-0.124</v>
      </c>
      <c r="I15" s="160">
        <v>-2.9000000000000001E-2</v>
      </c>
      <c r="J15" s="161">
        <v>9.5000000000000001E-2</v>
      </c>
    </row>
    <row r="16" spans="1:10" ht="13.5" thickBot="1" x14ac:dyDescent="0.25">
      <c r="A16" s="159">
        <v>2028</v>
      </c>
      <c r="B16" s="160">
        <v>-9.8000000000000004E-2</v>
      </c>
      <c r="C16" s="160">
        <v>-1.9E-2</v>
      </c>
      <c r="D16" s="160">
        <v>7.9000000000000001E-2</v>
      </c>
      <c r="E16" s="160">
        <v>-7.9000000000000001E-2</v>
      </c>
      <c r="F16" s="160">
        <v>-8.0000000000000002E-3</v>
      </c>
      <c r="G16" s="160">
        <v>7.0000000000000007E-2</v>
      </c>
      <c r="H16" s="160">
        <v>-0.13500000000000001</v>
      </c>
      <c r="I16" s="160">
        <v>-0.03</v>
      </c>
      <c r="J16" s="161">
        <v>0.105</v>
      </c>
    </row>
    <row r="17" spans="1:10" ht="13.5" thickBot="1" x14ac:dyDescent="0.25">
      <c r="A17" s="159">
        <v>2029</v>
      </c>
      <c r="B17" s="160">
        <v>-0.1</v>
      </c>
      <c r="C17" s="160">
        <v>-2.3E-2</v>
      </c>
      <c r="D17" s="160">
        <v>7.6999999999999999E-2</v>
      </c>
      <c r="E17" s="160">
        <v>-7.1999999999999995E-2</v>
      </c>
      <c r="F17" s="160">
        <v>-8.9999999999999993E-3</v>
      </c>
      <c r="G17" s="160">
        <v>6.3E-2</v>
      </c>
      <c r="H17" s="160">
        <v>-0.14699999999999999</v>
      </c>
      <c r="I17" s="160">
        <v>-3.5000000000000003E-2</v>
      </c>
      <c r="J17" s="161">
        <v>0.112</v>
      </c>
    </row>
    <row r="18" spans="1:10" ht="13.5" thickBot="1" x14ac:dyDescent="0.25">
      <c r="A18" s="159">
        <v>2030</v>
      </c>
      <c r="B18" s="160">
        <v>-0.10100000000000001</v>
      </c>
      <c r="C18" s="160">
        <v>-2.5000000000000001E-2</v>
      </c>
      <c r="D18" s="160">
        <v>7.4999999999999997E-2</v>
      </c>
      <c r="E18" s="160">
        <v>-6.8000000000000005E-2</v>
      </c>
      <c r="F18" s="160">
        <v>-8.9999999999999993E-3</v>
      </c>
      <c r="G18" s="160">
        <v>5.8000000000000003E-2</v>
      </c>
      <c r="H18" s="160">
        <v>-0.155</v>
      </c>
      <c r="I18" s="160">
        <v>-0.04</v>
      </c>
      <c r="J18" s="161">
        <v>0.115</v>
      </c>
    </row>
    <row r="19" spans="1:10" ht="13.5" thickBot="1" x14ac:dyDescent="0.25">
      <c r="A19" s="159">
        <v>2031</v>
      </c>
      <c r="B19" s="160">
        <v>-0.10199999999999999</v>
      </c>
      <c r="C19" s="160">
        <v>-2.8000000000000001E-2</v>
      </c>
      <c r="D19" s="160">
        <v>7.3999999999999996E-2</v>
      </c>
      <c r="E19" s="160">
        <v>-6.5000000000000002E-2</v>
      </c>
      <c r="F19" s="160">
        <v>-0.01</v>
      </c>
      <c r="G19" s="160">
        <v>5.5E-2</v>
      </c>
      <c r="H19" s="160">
        <v>-0.16500000000000001</v>
      </c>
      <c r="I19" s="160">
        <v>-4.4999999999999998E-2</v>
      </c>
      <c r="J19" s="161">
        <v>0.12</v>
      </c>
    </row>
    <row r="20" spans="1:10" ht="13.5" thickBot="1" x14ac:dyDescent="0.25">
      <c r="A20" s="159">
        <v>2032</v>
      </c>
      <c r="B20" s="160">
        <v>-0.10299999999999999</v>
      </c>
      <c r="C20" s="160">
        <v>-0.03</v>
      </c>
      <c r="D20" s="160">
        <v>7.2999999999999995E-2</v>
      </c>
      <c r="E20" s="160">
        <v>-6.0999999999999999E-2</v>
      </c>
      <c r="F20" s="160">
        <v>-1.0999999999999999E-2</v>
      </c>
      <c r="G20" s="160">
        <v>5.0999999999999997E-2</v>
      </c>
      <c r="H20" s="160">
        <v>-0.17399999999999999</v>
      </c>
      <c r="I20" s="160">
        <v>-4.9000000000000002E-2</v>
      </c>
      <c r="J20" s="161">
        <v>0.125</v>
      </c>
    </row>
    <row r="21" spans="1:10" ht="13.5" thickBot="1" x14ac:dyDescent="0.25">
      <c r="A21" s="159">
        <v>2033</v>
      </c>
      <c r="B21" s="160">
        <v>-9.7000000000000003E-2</v>
      </c>
      <c r="C21" s="160">
        <v>-2.5999999999999999E-2</v>
      </c>
      <c r="D21" s="160">
        <v>7.0999999999999994E-2</v>
      </c>
      <c r="E21" s="160">
        <v>-5.1999999999999998E-2</v>
      </c>
      <c r="F21" s="160">
        <v>-6.0000000000000001E-3</v>
      </c>
      <c r="G21" s="160">
        <v>4.5999999999999999E-2</v>
      </c>
      <c r="H21" s="160">
        <v>-0.17699999999999999</v>
      </c>
      <c r="I21" s="160">
        <v>-4.7E-2</v>
      </c>
      <c r="J21" s="161">
        <v>0.13100000000000001</v>
      </c>
    </row>
    <row r="22" spans="1:10" ht="13.5" thickBot="1" x14ac:dyDescent="0.25">
      <c r="A22" s="159">
        <v>2034</v>
      </c>
      <c r="B22" s="160">
        <v>-9.6000000000000002E-2</v>
      </c>
      <c r="C22" s="160">
        <v>-2.7E-2</v>
      </c>
      <c r="D22" s="160">
        <v>7.0000000000000007E-2</v>
      </c>
      <c r="E22" s="160">
        <v>-4.7E-2</v>
      </c>
      <c r="F22" s="160">
        <v>-6.0000000000000001E-3</v>
      </c>
      <c r="G22" s="160">
        <v>4.2000000000000003E-2</v>
      </c>
      <c r="H22" s="160">
        <v>-0.186</v>
      </c>
      <c r="I22" s="160">
        <v>-4.9000000000000002E-2</v>
      </c>
      <c r="J22" s="161">
        <v>0.13700000000000001</v>
      </c>
    </row>
    <row r="23" spans="1:10" ht="13.5" thickBot="1" x14ac:dyDescent="0.25">
      <c r="A23" s="162">
        <v>2035</v>
      </c>
      <c r="B23" s="163">
        <v>-9.7000000000000003E-2</v>
      </c>
      <c r="C23" s="163">
        <v>-2.7E-2</v>
      </c>
      <c r="D23" s="163">
        <v>7.0000000000000007E-2</v>
      </c>
      <c r="E23" s="163">
        <v>-4.3999999999999997E-2</v>
      </c>
      <c r="F23" s="163">
        <v>-5.0000000000000001E-3</v>
      </c>
      <c r="G23" s="163">
        <v>0.04</v>
      </c>
      <c r="H23" s="163">
        <v>-0.19700000000000001</v>
      </c>
      <c r="I23" s="163">
        <v>-5.0999999999999997E-2</v>
      </c>
      <c r="J23" s="164">
        <v>0.14599999999999999</v>
      </c>
    </row>
    <row r="24" spans="1:10" ht="13.5" thickTop="1" x14ac:dyDescent="0.2">
      <c r="A24" s="75" t="s">
        <v>60</v>
      </c>
    </row>
  </sheetData>
  <mergeCells count="4">
    <mergeCell ref="A4:A5"/>
    <mergeCell ref="B4:D4"/>
    <mergeCell ref="E4:G4"/>
    <mergeCell ref="H4:J4"/>
  </mergeCells>
  <hyperlinks>
    <hyperlink ref="A1" location="Índice!A1" display="Retornar ao índice" xr:uid="{0D5E316E-5FD1-46E1-B469-37C16E4FB719}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618F-4AB9-4FD2-890B-EC5D4B6895F5}">
  <sheetPr published="0" codeName="Planilha6">
    <tabColor theme="6"/>
  </sheetPr>
  <dimension ref="A1:F22"/>
  <sheetViews>
    <sheetView workbookViewId="0"/>
  </sheetViews>
  <sheetFormatPr defaultRowHeight="12.75" x14ac:dyDescent="0.2"/>
  <cols>
    <col min="1" max="1" width="79" style="38" customWidth="1"/>
    <col min="2" max="2" width="7.28515625" style="38" customWidth="1"/>
    <col min="3" max="3" width="8.42578125" style="38" customWidth="1"/>
    <col min="4" max="4" width="9.5703125" style="38" customWidth="1"/>
    <col min="5" max="6" width="8.7109375" style="38" customWidth="1"/>
    <col min="7" max="16384" width="9.140625" style="38"/>
  </cols>
  <sheetData>
    <row r="1" spans="1:6" x14ac:dyDescent="0.2">
      <c r="A1" s="36" t="s">
        <v>230</v>
      </c>
    </row>
    <row r="3" spans="1:6" x14ac:dyDescent="0.2">
      <c r="A3" s="215" t="s">
        <v>223</v>
      </c>
    </row>
    <row r="4" spans="1:6" x14ac:dyDescent="0.2">
      <c r="A4" s="141" t="s">
        <v>134</v>
      </c>
      <c r="B4" s="319" t="s">
        <v>135</v>
      </c>
      <c r="C4" s="319"/>
      <c r="D4" s="319"/>
      <c r="E4" s="319"/>
      <c r="F4" s="319"/>
    </row>
    <row r="5" spans="1:6" x14ac:dyDescent="0.2">
      <c r="A5" s="142" t="s">
        <v>136</v>
      </c>
      <c r="B5" s="142"/>
      <c r="C5" s="143"/>
      <c r="D5" s="143"/>
      <c r="E5" s="143"/>
      <c r="F5" s="143"/>
    </row>
    <row r="6" spans="1:6" x14ac:dyDescent="0.2">
      <c r="A6" s="144" t="s">
        <v>231</v>
      </c>
      <c r="B6" s="338"/>
      <c r="C6" s="338"/>
      <c r="D6" s="338"/>
      <c r="E6" s="338"/>
      <c r="F6" s="338"/>
    </row>
    <row r="7" spans="1:6" ht="13.5" thickBot="1" x14ac:dyDescent="0.25">
      <c r="A7" s="257" t="s">
        <v>137</v>
      </c>
      <c r="B7" s="339">
        <v>0.496</v>
      </c>
      <c r="C7" s="339"/>
      <c r="D7" s="339"/>
      <c r="E7" s="339"/>
      <c r="F7" s="339"/>
    </row>
    <row r="8" spans="1:6" ht="13.5" thickBot="1" x14ac:dyDescent="0.25">
      <c r="A8" s="257" t="s">
        <v>138</v>
      </c>
      <c r="B8" s="340">
        <v>0.82899999999999996</v>
      </c>
      <c r="C8" s="340"/>
      <c r="D8" s="340"/>
      <c r="E8" s="340"/>
      <c r="F8" s="340"/>
    </row>
    <row r="9" spans="1:6" x14ac:dyDescent="0.2">
      <c r="A9" s="258" t="s">
        <v>139</v>
      </c>
      <c r="B9" s="341">
        <v>0.72699999999999998</v>
      </c>
      <c r="C9" s="341"/>
      <c r="D9" s="341"/>
      <c r="E9" s="341"/>
      <c r="F9" s="341"/>
    </row>
    <row r="10" spans="1:6" x14ac:dyDescent="0.2">
      <c r="A10" s="142" t="s">
        <v>140</v>
      </c>
      <c r="B10" s="142"/>
      <c r="C10" s="143"/>
      <c r="D10" s="143"/>
      <c r="E10" s="143"/>
      <c r="F10" s="143"/>
    </row>
    <row r="11" spans="1:6" ht="13.5" thickBot="1" x14ac:dyDescent="0.25">
      <c r="A11" s="147"/>
      <c r="B11" s="148">
        <v>2025</v>
      </c>
      <c r="C11" s="148">
        <v>2026</v>
      </c>
      <c r="D11" s="148">
        <v>2027</v>
      </c>
      <c r="E11" s="148">
        <v>2028</v>
      </c>
      <c r="F11" s="148">
        <v>2029</v>
      </c>
    </row>
    <row r="12" spans="1:6" x14ac:dyDescent="0.2">
      <c r="A12" s="144" t="s">
        <v>232</v>
      </c>
      <c r="B12" s="149"/>
      <c r="C12" s="149"/>
      <c r="D12" s="149"/>
      <c r="E12" s="149"/>
      <c r="F12" s="149"/>
    </row>
    <row r="13" spans="1:6" ht="13.5" thickBot="1" x14ac:dyDescent="0.25">
      <c r="A13" s="145" t="s">
        <v>138</v>
      </c>
      <c r="B13" s="255">
        <v>2.5999999999999999E-2</v>
      </c>
      <c r="C13" s="255">
        <v>0.28399999999999997</v>
      </c>
      <c r="D13" s="255">
        <v>0.55300000000000005</v>
      </c>
      <c r="E13" s="255">
        <v>0.70399999999999996</v>
      </c>
      <c r="F13" s="255">
        <v>0.79300000000000004</v>
      </c>
    </row>
    <row r="14" spans="1:6" x14ac:dyDescent="0.2">
      <c r="A14" s="146" t="s">
        <v>139</v>
      </c>
      <c r="B14" s="229">
        <v>1E-3</v>
      </c>
      <c r="C14" s="256">
        <v>0.1</v>
      </c>
      <c r="D14" s="229">
        <v>0.372</v>
      </c>
      <c r="E14" s="229">
        <v>0.55900000000000005</v>
      </c>
      <c r="F14" s="229">
        <v>0.70299999999999996</v>
      </c>
    </row>
    <row r="15" spans="1:6" x14ac:dyDescent="0.2">
      <c r="A15" s="151" t="s">
        <v>233</v>
      </c>
      <c r="B15" s="152"/>
      <c r="C15" s="152"/>
      <c r="D15" s="152"/>
      <c r="E15" s="152"/>
      <c r="F15" s="152"/>
    </row>
    <row r="16" spans="1:6" x14ac:dyDescent="0.2">
      <c r="A16" s="336" t="s">
        <v>137</v>
      </c>
      <c r="B16" s="337" t="s">
        <v>141</v>
      </c>
      <c r="C16" s="337"/>
      <c r="D16" s="337"/>
      <c r="E16" s="337"/>
      <c r="F16" s="337"/>
    </row>
    <row r="17" spans="1:6" ht="13.5" thickBot="1" x14ac:dyDescent="0.25">
      <c r="A17" s="331"/>
      <c r="B17" s="333" t="s">
        <v>142</v>
      </c>
      <c r="C17" s="333"/>
      <c r="D17" s="333"/>
      <c r="E17" s="333"/>
      <c r="F17" s="333"/>
    </row>
    <row r="18" spans="1:6" x14ac:dyDescent="0.2">
      <c r="A18" s="330" t="s">
        <v>138</v>
      </c>
      <c r="B18" s="332" t="s">
        <v>143</v>
      </c>
      <c r="C18" s="332"/>
      <c r="D18" s="332"/>
      <c r="E18" s="332"/>
      <c r="F18" s="332"/>
    </row>
    <row r="19" spans="1:6" ht="13.5" thickBot="1" x14ac:dyDescent="0.25">
      <c r="A19" s="331"/>
      <c r="B19" s="333" t="s">
        <v>144</v>
      </c>
      <c r="C19" s="333"/>
      <c r="D19" s="333"/>
      <c r="E19" s="333"/>
      <c r="F19" s="333"/>
    </row>
    <row r="20" spans="1:6" x14ac:dyDescent="0.2">
      <c r="A20" s="330" t="s">
        <v>139</v>
      </c>
      <c r="B20" s="332" t="s">
        <v>145</v>
      </c>
      <c r="C20" s="332"/>
      <c r="D20" s="332"/>
      <c r="E20" s="332"/>
      <c r="F20" s="332"/>
    </row>
    <row r="21" spans="1:6" ht="13.5" thickBot="1" x14ac:dyDescent="0.25">
      <c r="A21" s="334"/>
      <c r="B21" s="335" t="s">
        <v>144</v>
      </c>
      <c r="C21" s="335"/>
      <c r="D21" s="335"/>
      <c r="E21" s="335"/>
      <c r="F21" s="335"/>
    </row>
    <row r="22" spans="1:6" ht="13.5" thickTop="1" x14ac:dyDescent="0.2"/>
  </sheetData>
  <mergeCells count="14">
    <mergeCell ref="A16:A17"/>
    <mergeCell ref="B16:F16"/>
    <mergeCell ref="B17:F17"/>
    <mergeCell ref="B4:F4"/>
    <mergeCell ref="B6:F6"/>
    <mergeCell ref="B7:F7"/>
    <mergeCell ref="B8:F8"/>
    <mergeCell ref="B9:F9"/>
    <mergeCell ref="A18:A19"/>
    <mergeCell ref="B18:F18"/>
    <mergeCell ref="B19:F19"/>
    <mergeCell ref="A20:A21"/>
    <mergeCell ref="B20:F20"/>
    <mergeCell ref="B21:F21"/>
  </mergeCells>
  <hyperlinks>
    <hyperlink ref="A1" location="Índice!A1" display="Retornar ao índice" xr:uid="{006657A0-A5CD-4C29-AB34-EB2104269CA3}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40F6-82EA-41F9-B7FB-D520965729F8}">
  <sheetPr published="0" codeName="Planilha5">
    <tabColor theme="6"/>
  </sheetPr>
  <dimension ref="A1:M31"/>
  <sheetViews>
    <sheetView workbookViewId="0">
      <selection activeCell="B15" sqref="B15"/>
    </sheetView>
  </sheetViews>
  <sheetFormatPr defaultRowHeight="12.75" x14ac:dyDescent="0.2"/>
  <cols>
    <col min="1" max="1" width="40.7109375" style="38" customWidth="1"/>
    <col min="2" max="13" width="9.7109375" style="73" customWidth="1"/>
    <col min="14" max="16384" width="9.140625" style="38"/>
  </cols>
  <sheetData>
    <row r="1" spans="1:13" x14ac:dyDescent="0.2">
      <c r="A1" s="36" t="s">
        <v>230</v>
      </c>
    </row>
    <row r="2" spans="1:13" x14ac:dyDescent="0.2">
      <c r="A2" s="74"/>
    </row>
    <row r="3" spans="1:13" x14ac:dyDescent="0.2">
      <c r="A3" s="216" t="s">
        <v>225</v>
      </c>
    </row>
    <row r="4" spans="1:13" x14ac:dyDescent="0.2">
      <c r="A4" s="134" t="s">
        <v>146</v>
      </c>
      <c r="B4" s="134">
        <v>2024</v>
      </c>
      <c r="C4" s="134">
        <v>2025</v>
      </c>
      <c r="D4" s="134">
        <v>2026</v>
      </c>
      <c r="E4" s="134">
        <v>2027</v>
      </c>
      <c r="F4" s="134">
        <v>2028</v>
      </c>
      <c r="G4" s="134">
        <v>2029</v>
      </c>
      <c r="H4" s="134">
        <v>2030</v>
      </c>
      <c r="I4" s="134">
        <v>2031</v>
      </c>
      <c r="J4" s="134">
        <v>2032</v>
      </c>
      <c r="K4" s="134">
        <v>2033</v>
      </c>
      <c r="L4" s="134">
        <v>2034</v>
      </c>
      <c r="M4" s="134">
        <v>2035</v>
      </c>
    </row>
    <row r="5" spans="1:13" ht="13.5" thickBot="1" x14ac:dyDescent="0.25">
      <c r="A5" s="135" t="s">
        <v>147</v>
      </c>
      <c r="B5" s="45">
        <v>22.8</v>
      </c>
      <c r="C5" s="52">
        <v>22.8</v>
      </c>
      <c r="D5" s="52">
        <v>22.8</v>
      </c>
      <c r="E5" s="52">
        <v>22.7</v>
      </c>
      <c r="F5" s="52">
        <v>22.7</v>
      </c>
      <c r="G5" s="52">
        <v>22.5</v>
      </c>
      <c r="H5" s="52">
        <v>22.5</v>
      </c>
      <c r="I5" s="52">
        <v>22.4</v>
      </c>
      <c r="J5" s="52">
        <v>22.4</v>
      </c>
      <c r="K5" s="52">
        <v>22.3</v>
      </c>
      <c r="L5" s="52">
        <v>22.3</v>
      </c>
      <c r="M5" s="52">
        <v>22.2</v>
      </c>
    </row>
    <row r="6" spans="1:13" ht="13.5" thickBot="1" x14ac:dyDescent="0.25">
      <c r="A6" s="135" t="s">
        <v>148</v>
      </c>
      <c r="B6" s="45">
        <v>4.4000000000000004</v>
      </c>
      <c r="C6" s="52">
        <v>4.5</v>
      </c>
      <c r="D6" s="52">
        <v>4.5999999999999996</v>
      </c>
      <c r="E6" s="52">
        <v>4.5999999999999996</v>
      </c>
      <c r="F6" s="52">
        <v>4.5999999999999996</v>
      </c>
      <c r="G6" s="52">
        <v>4.5999999999999996</v>
      </c>
      <c r="H6" s="52">
        <v>4.5999999999999996</v>
      </c>
      <c r="I6" s="52">
        <v>4.5999999999999996</v>
      </c>
      <c r="J6" s="52">
        <v>4.5999999999999996</v>
      </c>
      <c r="K6" s="52">
        <v>4.5999999999999996</v>
      </c>
      <c r="L6" s="52">
        <v>4.5999999999999996</v>
      </c>
      <c r="M6" s="52">
        <v>4.5999999999999996</v>
      </c>
    </row>
    <row r="7" spans="1:13" ht="13.5" thickBot="1" x14ac:dyDescent="0.25">
      <c r="A7" s="135" t="s">
        <v>149</v>
      </c>
      <c r="B7" s="45">
        <v>18.399999999999999</v>
      </c>
      <c r="C7" s="52">
        <v>18.3</v>
      </c>
      <c r="D7" s="52">
        <v>18.2</v>
      </c>
      <c r="E7" s="52">
        <v>18.100000000000001</v>
      </c>
      <c r="F7" s="52">
        <v>18.100000000000001</v>
      </c>
      <c r="G7" s="52">
        <v>18</v>
      </c>
      <c r="H7" s="52">
        <v>17.899999999999999</v>
      </c>
      <c r="I7" s="52">
        <v>17.8</v>
      </c>
      <c r="J7" s="52">
        <v>17.8</v>
      </c>
      <c r="K7" s="52">
        <v>17.8</v>
      </c>
      <c r="L7" s="52">
        <v>17.7</v>
      </c>
      <c r="M7" s="52">
        <v>17.7</v>
      </c>
    </row>
    <row r="8" spans="1:13" ht="13.5" thickBot="1" x14ac:dyDescent="0.25">
      <c r="A8" s="135" t="s">
        <v>150</v>
      </c>
      <c r="B8" s="45">
        <v>18.8</v>
      </c>
      <c r="C8" s="52">
        <v>18.899999999999999</v>
      </c>
      <c r="D8" s="52">
        <v>19.2</v>
      </c>
      <c r="E8" s="52">
        <v>19.899999999999999</v>
      </c>
      <c r="F8" s="52">
        <v>19.899999999999999</v>
      </c>
      <c r="G8" s="52">
        <v>20.2</v>
      </c>
      <c r="H8" s="52">
        <v>20.399999999999999</v>
      </c>
      <c r="I8" s="52">
        <v>20.6</v>
      </c>
      <c r="J8" s="52">
        <v>20.7</v>
      </c>
      <c r="K8" s="52">
        <v>20.3</v>
      </c>
      <c r="L8" s="52">
        <v>20.399999999999999</v>
      </c>
      <c r="M8" s="52">
        <v>20.399999999999999</v>
      </c>
    </row>
    <row r="9" spans="1:13" ht="13.5" thickBot="1" x14ac:dyDescent="0.25">
      <c r="A9" s="139" t="s">
        <v>151</v>
      </c>
      <c r="B9" s="45">
        <v>17.2</v>
      </c>
      <c r="C9" s="52">
        <v>17.399999999999999</v>
      </c>
      <c r="D9" s="52">
        <v>17.8</v>
      </c>
      <c r="E9" s="52">
        <v>18.5</v>
      </c>
      <c r="F9" s="52">
        <v>18.5</v>
      </c>
      <c r="G9" s="52">
        <v>18.8</v>
      </c>
      <c r="H9" s="52">
        <v>19</v>
      </c>
      <c r="I9" s="52">
        <v>19.2</v>
      </c>
      <c r="J9" s="52">
        <v>19.399999999999999</v>
      </c>
      <c r="K9" s="52">
        <v>19</v>
      </c>
      <c r="L9" s="52">
        <v>19.100000000000001</v>
      </c>
      <c r="M9" s="52">
        <v>19.100000000000001</v>
      </c>
    </row>
    <row r="10" spans="1:13" ht="13.5" thickBot="1" x14ac:dyDescent="0.25">
      <c r="A10" s="140" t="s">
        <v>152</v>
      </c>
      <c r="B10" s="46">
        <v>8</v>
      </c>
      <c r="C10" s="53">
        <v>8.1999999999999993</v>
      </c>
      <c r="D10" s="53">
        <v>8.5</v>
      </c>
      <c r="E10" s="53">
        <v>9</v>
      </c>
      <c r="F10" s="53">
        <v>9.1</v>
      </c>
      <c r="G10" s="53">
        <v>9.1999999999999993</v>
      </c>
      <c r="H10" s="53">
        <v>9.3000000000000007</v>
      </c>
      <c r="I10" s="53">
        <v>9.4</v>
      </c>
      <c r="J10" s="53">
        <v>9.5</v>
      </c>
      <c r="K10" s="53">
        <v>9.5</v>
      </c>
      <c r="L10" s="53">
        <v>9.6</v>
      </c>
      <c r="M10" s="53">
        <v>9.6999999999999993</v>
      </c>
    </row>
    <row r="11" spans="1:13" ht="13.5" thickBot="1" x14ac:dyDescent="0.25">
      <c r="A11" s="140" t="s">
        <v>153</v>
      </c>
      <c r="B11" s="46">
        <v>3.1</v>
      </c>
      <c r="C11" s="53">
        <v>3.1</v>
      </c>
      <c r="D11" s="53">
        <v>3.1</v>
      </c>
      <c r="E11" s="53">
        <v>3</v>
      </c>
      <c r="F11" s="53">
        <v>3</v>
      </c>
      <c r="G11" s="53">
        <v>2.9</v>
      </c>
      <c r="H11" s="53">
        <v>2.9</v>
      </c>
      <c r="I11" s="53">
        <v>2.8</v>
      </c>
      <c r="J11" s="53">
        <v>2.8</v>
      </c>
      <c r="K11" s="53">
        <v>2.7</v>
      </c>
      <c r="L11" s="53">
        <v>2.7</v>
      </c>
      <c r="M11" s="53">
        <v>2.6</v>
      </c>
    </row>
    <row r="12" spans="1:13" ht="13.5" thickBot="1" x14ac:dyDescent="0.25">
      <c r="A12" s="140" t="s">
        <v>154</v>
      </c>
      <c r="B12" s="46">
        <v>0.9</v>
      </c>
      <c r="C12" s="53">
        <v>1</v>
      </c>
      <c r="D12" s="53">
        <v>1</v>
      </c>
      <c r="E12" s="53">
        <v>1.2</v>
      </c>
      <c r="F12" s="53">
        <v>1.2</v>
      </c>
      <c r="G12" s="53">
        <v>1.3</v>
      </c>
      <c r="H12" s="53">
        <v>1.3</v>
      </c>
      <c r="I12" s="53">
        <v>1.3</v>
      </c>
      <c r="J12" s="53">
        <v>1.4</v>
      </c>
      <c r="K12" s="53">
        <v>1.4</v>
      </c>
      <c r="L12" s="53">
        <v>1.5</v>
      </c>
      <c r="M12" s="53">
        <v>1.5</v>
      </c>
    </row>
    <row r="13" spans="1:13" ht="13.5" thickBot="1" x14ac:dyDescent="0.25">
      <c r="A13" s="140" t="s">
        <v>155</v>
      </c>
      <c r="B13" s="46">
        <v>0.7</v>
      </c>
      <c r="C13" s="53">
        <v>0.7</v>
      </c>
      <c r="D13" s="53">
        <v>0.8</v>
      </c>
      <c r="E13" s="53">
        <v>0.8</v>
      </c>
      <c r="F13" s="53">
        <v>0.8</v>
      </c>
      <c r="G13" s="53">
        <v>0.8</v>
      </c>
      <c r="H13" s="53">
        <v>0.8</v>
      </c>
      <c r="I13" s="53">
        <v>0.8</v>
      </c>
      <c r="J13" s="53">
        <v>0.8</v>
      </c>
      <c r="K13" s="53">
        <v>0.8</v>
      </c>
      <c r="L13" s="53">
        <v>0.8</v>
      </c>
      <c r="M13" s="53">
        <v>0.8</v>
      </c>
    </row>
    <row r="14" spans="1:13" ht="13.5" thickBot="1" x14ac:dyDescent="0.25">
      <c r="A14" s="140" t="s">
        <v>106</v>
      </c>
      <c r="B14" s="46">
        <v>0.4</v>
      </c>
      <c r="C14" s="53">
        <v>0.5</v>
      </c>
      <c r="D14" s="53">
        <v>0.5</v>
      </c>
      <c r="E14" s="53">
        <v>0.6</v>
      </c>
      <c r="F14" s="53">
        <v>0.6</v>
      </c>
      <c r="G14" s="53">
        <v>0.6</v>
      </c>
      <c r="H14" s="53">
        <v>0.6</v>
      </c>
      <c r="I14" s="53">
        <v>0.6</v>
      </c>
      <c r="J14" s="53">
        <v>0.6</v>
      </c>
      <c r="K14" s="53">
        <v>0.6</v>
      </c>
      <c r="L14" s="53">
        <v>0.6</v>
      </c>
      <c r="M14" s="53">
        <v>0.6</v>
      </c>
    </row>
    <row r="15" spans="1:13" ht="13.5" thickBot="1" x14ac:dyDescent="0.25">
      <c r="A15" s="140" t="s">
        <v>156</v>
      </c>
      <c r="B15" s="46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</row>
    <row r="16" spans="1:13" ht="13.5" thickBot="1" x14ac:dyDescent="0.25">
      <c r="A16" s="140" t="s">
        <v>109</v>
      </c>
      <c r="B16" s="46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</row>
    <row r="17" spans="1:13" ht="13.5" thickBot="1" x14ac:dyDescent="0.25">
      <c r="A17" s="140" t="s">
        <v>157</v>
      </c>
      <c r="B17" s="46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0.2</v>
      </c>
      <c r="H17" s="53">
        <v>0.4</v>
      </c>
      <c r="I17" s="53">
        <v>0.5</v>
      </c>
      <c r="J17" s="53">
        <v>0.7</v>
      </c>
      <c r="K17" s="53">
        <v>0.3</v>
      </c>
      <c r="L17" s="53">
        <v>0.3</v>
      </c>
      <c r="M17" s="53">
        <v>0.3</v>
      </c>
    </row>
    <row r="18" spans="1:13" ht="13.5" thickBot="1" x14ac:dyDescent="0.25">
      <c r="A18" s="140" t="s">
        <v>158</v>
      </c>
      <c r="B18" s="46">
        <v>0.2</v>
      </c>
      <c r="C18" s="53">
        <v>0.2</v>
      </c>
      <c r="D18" s="53">
        <v>0.2</v>
      </c>
      <c r="E18" s="53">
        <v>0.2</v>
      </c>
      <c r="F18" s="53">
        <v>0.2</v>
      </c>
      <c r="G18" s="53">
        <v>0.2</v>
      </c>
      <c r="H18" s="53">
        <v>0.2</v>
      </c>
      <c r="I18" s="53">
        <v>0.2</v>
      </c>
      <c r="J18" s="53">
        <v>0.2</v>
      </c>
      <c r="K18" s="53">
        <v>0.2</v>
      </c>
      <c r="L18" s="53">
        <v>0.2</v>
      </c>
      <c r="M18" s="53">
        <v>0.2</v>
      </c>
    </row>
    <row r="19" spans="1:13" ht="13.5" thickBot="1" x14ac:dyDescent="0.25">
      <c r="A19" s="140" t="s">
        <v>159</v>
      </c>
      <c r="B19" s="46">
        <v>0.3</v>
      </c>
      <c r="C19" s="53">
        <v>0.4</v>
      </c>
      <c r="D19" s="53">
        <v>0.4</v>
      </c>
      <c r="E19" s="53">
        <v>0.4</v>
      </c>
      <c r="F19" s="53">
        <v>0.4</v>
      </c>
      <c r="G19" s="53">
        <v>0.4</v>
      </c>
      <c r="H19" s="53">
        <v>0.4</v>
      </c>
      <c r="I19" s="53">
        <v>0.4</v>
      </c>
      <c r="J19" s="53">
        <v>0.4</v>
      </c>
      <c r="K19" s="53">
        <v>0.5</v>
      </c>
      <c r="L19" s="53">
        <v>0.5</v>
      </c>
      <c r="M19" s="53">
        <v>0.5</v>
      </c>
    </row>
    <row r="20" spans="1:13" ht="13.5" thickBot="1" x14ac:dyDescent="0.25">
      <c r="A20" s="140" t="s">
        <v>160</v>
      </c>
      <c r="B20" s="46">
        <v>0.2</v>
      </c>
      <c r="C20" s="53">
        <v>0.2</v>
      </c>
      <c r="D20" s="53">
        <v>0.2</v>
      </c>
      <c r="E20" s="53">
        <v>0.2</v>
      </c>
      <c r="F20" s="53">
        <v>0.2</v>
      </c>
      <c r="G20" s="53">
        <v>0.2</v>
      </c>
      <c r="H20" s="53">
        <v>0.2</v>
      </c>
      <c r="I20" s="53">
        <v>0.2</v>
      </c>
      <c r="J20" s="53">
        <v>0.1</v>
      </c>
      <c r="K20" s="53">
        <v>0.1</v>
      </c>
      <c r="L20" s="53">
        <v>0.1</v>
      </c>
      <c r="M20" s="53">
        <v>0.1</v>
      </c>
    </row>
    <row r="21" spans="1:13" ht="13.5" thickBot="1" x14ac:dyDescent="0.25">
      <c r="A21" s="140" t="s">
        <v>161</v>
      </c>
      <c r="B21" s="46">
        <v>1.3</v>
      </c>
      <c r="C21" s="53">
        <v>1.4</v>
      </c>
      <c r="D21" s="53">
        <v>1.4</v>
      </c>
      <c r="E21" s="53">
        <v>1.4</v>
      </c>
      <c r="F21" s="53">
        <v>1.3</v>
      </c>
      <c r="G21" s="53">
        <v>1.3</v>
      </c>
      <c r="H21" s="53">
        <v>1.3</v>
      </c>
      <c r="I21" s="53">
        <v>1.3</v>
      </c>
      <c r="J21" s="53">
        <v>1.3</v>
      </c>
      <c r="K21" s="53">
        <v>1.3</v>
      </c>
      <c r="L21" s="53">
        <v>1.3</v>
      </c>
      <c r="M21" s="53">
        <v>1.3</v>
      </c>
    </row>
    <row r="22" spans="1:13" ht="13.5" thickBot="1" x14ac:dyDescent="0.25">
      <c r="A22" s="140" t="s">
        <v>162</v>
      </c>
      <c r="B22" s="46">
        <v>0.1</v>
      </c>
      <c r="C22" s="53">
        <v>0.1</v>
      </c>
      <c r="D22" s="53">
        <v>0.1</v>
      </c>
      <c r="E22" s="53">
        <v>0.1</v>
      </c>
      <c r="F22" s="53">
        <v>0.1</v>
      </c>
      <c r="G22" s="53">
        <v>0.1</v>
      </c>
      <c r="H22" s="53">
        <v>0.1</v>
      </c>
      <c r="I22" s="53">
        <v>0.1</v>
      </c>
      <c r="J22" s="53">
        <v>0.1</v>
      </c>
      <c r="K22" s="53">
        <v>0.1</v>
      </c>
      <c r="L22" s="53">
        <v>0.1</v>
      </c>
      <c r="M22" s="53">
        <v>0.1</v>
      </c>
    </row>
    <row r="23" spans="1:13" ht="13.5" thickBot="1" x14ac:dyDescent="0.25">
      <c r="A23" s="140" t="s">
        <v>163</v>
      </c>
      <c r="B23" s="46">
        <v>0.2</v>
      </c>
      <c r="C23" s="53">
        <v>0.2</v>
      </c>
      <c r="D23" s="53">
        <v>0.2</v>
      </c>
      <c r="E23" s="53">
        <v>0.2</v>
      </c>
      <c r="F23" s="53">
        <v>0.2</v>
      </c>
      <c r="G23" s="53">
        <v>0.2</v>
      </c>
      <c r="H23" s="53">
        <v>0.2</v>
      </c>
      <c r="I23" s="53">
        <v>0.2</v>
      </c>
      <c r="J23" s="53">
        <v>0.1</v>
      </c>
      <c r="K23" s="53">
        <v>0.1</v>
      </c>
      <c r="L23" s="53">
        <v>0.1</v>
      </c>
      <c r="M23" s="53">
        <v>0.1</v>
      </c>
    </row>
    <row r="24" spans="1:13" ht="13.5" thickBot="1" x14ac:dyDescent="0.25">
      <c r="A24" s="140" t="s">
        <v>164</v>
      </c>
      <c r="B24" s="46">
        <v>0.2</v>
      </c>
      <c r="C24" s="53">
        <v>0.1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ht="13.5" thickBot="1" x14ac:dyDescent="0.25">
      <c r="A25" s="140" t="s">
        <v>115</v>
      </c>
      <c r="B25" s="46">
        <v>1.4</v>
      </c>
      <c r="C25" s="53">
        <v>1.3</v>
      </c>
      <c r="D25" s="53">
        <v>1.3</v>
      </c>
      <c r="E25" s="53">
        <v>1.3</v>
      </c>
      <c r="F25" s="53">
        <v>1.2</v>
      </c>
      <c r="G25" s="53">
        <v>1.2</v>
      </c>
      <c r="H25" s="53">
        <v>1.2</v>
      </c>
      <c r="I25" s="53">
        <v>1.2</v>
      </c>
      <c r="J25" s="53">
        <v>1.1000000000000001</v>
      </c>
      <c r="K25" s="53">
        <v>1.1000000000000001</v>
      </c>
      <c r="L25" s="53">
        <v>1.1000000000000001</v>
      </c>
      <c r="M25" s="53">
        <v>1</v>
      </c>
    </row>
    <row r="26" spans="1:13" ht="13.5" thickBot="1" x14ac:dyDescent="0.25">
      <c r="A26" s="140" t="s">
        <v>165</v>
      </c>
      <c r="B26" s="46">
        <v>0.2</v>
      </c>
      <c r="C26" s="53">
        <v>0.1</v>
      </c>
      <c r="D26" s="53">
        <v>0.2</v>
      </c>
      <c r="E26" s="53">
        <v>0.2</v>
      </c>
      <c r="F26" s="53">
        <v>0.2</v>
      </c>
      <c r="G26" s="53">
        <v>0.2</v>
      </c>
      <c r="H26" s="53">
        <v>0.1</v>
      </c>
      <c r="I26" s="53">
        <v>0.1</v>
      </c>
      <c r="J26" s="53">
        <v>0.1</v>
      </c>
      <c r="K26" s="53">
        <v>0.1</v>
      </c>
      <c r="L26" s="53">
        <v>0.1</v>
      </c>
      <c r="M26" s="53">
        <v>0.1</v>
      </c>
    </row>
    <row r="27" spans="1:13" ht="13.5" thickBot="1" x14ac:dyDescent="0.25">
      <c r="A27" s="139" t="s">
        <v>166</v>
      </c>
      <c r="B27" s="45">
        <v>1.6</v>
      </c>
      <c r="C27" s="52">
        <v>1.5</v>
      </c>
      <c r="D27" s="52">
        <v>1.4</v>
      </c>
      <c r="E27" s="52">
        <v>1.4</v>
      </c>
      <c r="F27" s="52">
        <v>1.4</v>
      </c>
      <c r="G27" s="52">
        <v>1.4</v>
      </c>
      <c r="H27" s="52">
        <v>1.4</v>
      </c>
      <c r="I27" s="52">
        <v>1.3</v>
      </c>
      <c r="J27" s="52">
        <v>1.3</v>
      </c>
      <c r="K27" s="52">
        <v>1.3</v>
      </c>
      <c r="L27" s="52">
        <v>1.3</v>
      </c>
      <c r="M27" s="52">
        <v>1.3</v>
      </c>
    </row>
    <row r="28" spans="1:13" ht="13.5" thickBot="1" x14ac:dyDescent="0.25">
      <c r="A28" s="135" t="s">
        <v>132</v>
      </c>
      <c r="B28" s="45">
        <v>-0.4</v>
      </c>
      <c r="C28" s="52">
        <v>-0.6</v>
      </c>
      <c r="D28" s="52">
        <v>-1</v>
      </c>
      <c r="E28" s="52">
        <v>-1.8</v>
      </c>
      <c r="F28" s="52">
        <v>-1.8</v>
      </c>
      <c r="G28" s="52">
        <v>-2.2000000000000002</v>
      </c>
      <c r="H28" s="52">
        <v>-2.5</v>
      </c>
      <c r="I28" s="52">
        <v>-2.7</v>
      </c>
      <c r="J28" s="52">
        <v>-2.9</v>
      </c>
      <c r="K28" s="52">
        <v>-2.6</v>
      </c>
      <c r="L28" s="52">
        <v>-2.6</v>
      </c>
      <c r="M28" s="52">
        <v>-2.7</v>
      </c>
    </row>
    <row r="29" spans="1:13" ht="13.5" thickBot="1" x14ac:dyDescent="0.25">
      <c r="A29" s="136" t="s">
        <v>167</v>
      </c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3.5" thickBot="1" x14ac:dyDescent="0.25">
      <c r="A30" s="137" t="s">
        <v>48</v>
      </c>
      <c r="B30" s="138">
        <v>11744.7</v>
      </c>
      <c r="C30" s="138">
        <v>12671.5</v>
      </c>
      <c r="D30" s="138">
        <v>13478.7</v>
      </c>
      <c r="E30" s="138">
        <v>14364.7</v>
      </c>
      <c r="F30" s="138">
        <v>15277.4</v>
      </c>
      <c r="G30" s="138">
        <v>16164.8</v>
      </c>
      <c r="H30" s="138">
        <v>17108.7</v>
      </c>
      <c r="I30" s="138">
        <v>18106.099999999999</v>
      </c>
      <c r="J30" s="138">
        <v>19162.3</v>
      </c>
      <c r="K30" s="138">
        <v>20286</v>
      </c>
      <c r="L30" s="138">
        <v>21469.5</v>
      </c>
      <c r="M30" s="138">
        <v>22715.7</v>
      </c>
    </row>
    <row r="31" spans="1:13" ht="13.5" thickTop="1" x14ac:dyDescent="0.2">
      <c r="A31" s="74"/>
    </row>
  </sheetData>
  <hyperlinks>
    <hyperlink ref="A1" location="Índice!A1" display="Retornar ao índice" xr:uid="{C23F20F5-608A-48AE-B848-E8C62690F7AC}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D5C7-FFC7-46D3-9F42-D8A54AF4D15A}">
  <sheetPr published="0" codeName="Planilha4">
    <tabColor theme="6"/>
  </sheetPr>
  <dimension ref="A1:M31"/>
  <sheetViews>
    <sheetView workbookViewId="0">
      <selection activeCell="C29" sqref="C29"/>
    </sheetView>
  </sheetViews>
  <sheetFormatPr defaultRowHeight="12.75" x14ac:dyDescent="0.2"/>
  <cols>
    <col min="1" max="1" width="40.7109375" style="38" customWidth="1"/>
    <col min="2" max="13" width="9.7109375" style="73" customWidth="1"/>
    <col min="14" max="16384" width="9.140625" style="38"/>
  </cols>
  <sheetData>
    <row r="1" spans="1:13" x14ac:dyDescent="0.2">
      <c r="A1" s="36" t="s">
        <v>230</v>
      </c>
    </row>
    <row r="2" spans="1:13" x14ac:dyDescent="0.2">
      <c r="A2" s="74"/>
    </row>
    <row r="3" spans="1:13" x14ac:dyDescent="0.2">
      <c r="A3" s="216" t="s">
        <v>226</v>
      </c>
    </row>
    <row r="4" spans="1:13" x14ac:dyDescent="0.2">
      <c r="A4" s="134" t="s">
        <v>146</v>
      </c>
      <c r="B4" s="134">
        <v>2024</v>
      </c>
      <c r="C4" s="134">
        <v>2025</v>
      </c>
      <c r="D4" s="134">
        <v>2026</v>
      </c>
      <c r="E4" s="134">
        <v>2027</v>
      </c>
      <c r="F4" s="134">
        <v>2028</v>
      </c>
      <c r="G4" s="134">
        <v>2029</v>
      </c>
      <c r="H4" s="134">
        <v>2030</v>
      </c>
      <c r="I4" s="134">
        <v>2031</v>
      </c>
      <c r="J4" s="134">
        <v>2032</v>
      </c>
      <c r="K4" s="134">
        <v>2033</v>
      </c>
      <c r="L4" s="134">
        <v>2034</v>
      </c>
      <c r="M4" s="134">
        <v>2035</v>
      </c>
    </row>
    <row r="5" spans="1:13" ht="13.5" thickBot="1" x14ac:dyDescent="0.25">
      <c r="A5" s="135" t="s">
        <v>147</v>
      </c>
      <c r="B5" s="45">
        <v>22.8</v>
      </c>
      <c r="C5" s="52">
        <v>23</v>
      </c>
      <c r="D5" s="52">
        <v>23.2</v>
      </c>
      <c r="E5" s="52">
        <v>23.3</v>
      </c>
      <c r="F5" s="52">
        <v>23.4</v>
      </c>
      <c r="G5" s="52">
        <v>23.4</v>
      </c>
      <c r="H5" s="52">
        <v>23.3</v>
      </c>
      <c r="I5" s="52">
        <v>23.3</v>
      </c>
      <c r="J5" s="52">
        <v>23.2</v>
      </c>
      <c r="K5" s="52">
        <v>23.2</v>
      </c>
      <c r="L5" s="52">
        <v>23.1</v>
      </c>
      <c r="M5" s="52">
        <v>23.1</v>
      </c>
    </row>
    <row r="6" spans="1:13" ht="13.5" thickBot="1" x14ac:dyDescent="0.25">
      <c r="A6" s="135" t="s">
        <v>148</v>
      </c>
      <c r="B6" s="45">
        <v>4.4000000000000004</v>
      </c>
      <c r="C6" s="52">
        <v>4.5999999999999996</v>
      </c>
      <c r="D6" s="52">
        <v>4.7</v>
      </c>
      <c r="E6" s="52">
        <v>4.7</v>
      </c>
      <c r="F6" s="52">
        <v>4.7</v>
      </c>
      <c r="G6" s="52">
        <v>4.8</v>
      </c>
      <c r="H6" s="52">
        <v>4.8</v>
      </c>
      <c r="I6" s="52">
        <v>4.8</v>
      </c>
      <c r="J6" s="52">
        <v>4.8</v>
      </c>
      <c r="K6" s="52">
        <v>4.8</v>
      </c>
      <c r="L6" s="52">
        <v>4.8</v>
      </c>
      <c r="M6" s="52">
        <v>4.8</v>
      </c>
    </row>
    <row r="7" spans="1:13" ht="13.5" thickBot="1" x14ac:dyDescent="0.25">
      <c r="A7" s="135" t="s">
        <v>149</v>
      </c>
      <c r="B7" s="45">
        <v>18.399999999999999</v>
      </c>
      <c r="C7" s="52">
        <v>18.399999999999999</v>
      </c>
      <c r="D7" s="52">
        <v>18.5</v>
      </c>
      <c r="E7" s="52">
        <v>18.600000000000001</v>
      </c>
      <c r="F7" s="52">
        <v>18.600000000000001</v>
      </c>
      <c r="G7" s="52">
        <v>18.600000000000001</v>
      </c>
      <c r="H7" s="52">
        <v>18.5</v>
      </c>
      <c r="I7" s="52">
        <v>18.5</v>
      </c>
      <c r="J7" s="52">
        <v>18.399999999999999</v>
      </c>
      <c r="K7" s="52">
        <v>18.399999999999999</v>
      </c>
      <c r="L7" s="52">
        <v>18.3</v>
      </c>
      <c r="M7" s="52">
        <v>18.3</v>
      </c>
    </row>
    <row r="8" spans="1:13" ht="13.5" thickBot="1" x14ac:dyDescent="0.25">
      <c r="A8" s="135" t="s">
        <v>150</v>
      </c>
      <c r="B8" s="45">
        <v>18.8</v>
      </c>
      <c r="C8" s="52">
        <v>18.8</v>
      </c>
      <c r="D8" s="52">
        <v>19.2</v>
      </c>
      <c r="E8" s="52">
        <v>19.7</v>
      </c>
      <c r="F8" s="52">
        <v>19.5</v>
      </c>
      <c r="G8" s="52">
        <v>19.600000000000001</v>
      </c>
      <c r="H8" s="52">
        <v>19.5</v>
      </c>
      <c r="I8" s="52">
        <v>19.600000000000001</v>
      </c>
      <c r="J8" s="52">
        <v>19.600000000000001</v>
      </c>
      <c r="K8" s="52">
        <v>19.100000000000001</v>
      </c>
      <c r="L8" s="52">
        <v>19</v>
      </c>
      <c r="M8" s="52">
        <v>18.899999999999999</v>
      </c>
    </row>
    <row r="9" spans="1:13" ht="13.5" thickBot="1" x14ac:dyDescent="0.25">
      <c r="A9" s="139" t="s">
        <v>151</v>
      </c>
      <c r="B9" s="45">
        <v>17.2</v>
      </c>
      <c r="C9" s="52">
        <v>17.3</v>
      </c>
      <c r="D9" s="52">
        <v>17.7</v>
      </c>
      <c r="E9" s="52">
        <v>18.3</v>
      </c>
      <c r="F9" s="52">
        <v>18.100000000000001</v>
      </c>
      <c r="G9" s="52">
        <v>18.2</v>
      </c>
      <c r="H9" s="52">
        <v>18.2</v>
      </c>
      <c r="I9" s="52">
        <v>18.2</v>
      </c>
      <c r="J9" s="52">
        <v>18.3</v>
      </c>
      <c r="K9" s="52">
        <v>17.8</v>
      </c>
      <c r="L9" s="52">
        <v>17.7</v>
      </c>
      <c r="M9" s="52">
        <v>17.600000000000001</v>
      </c>
    </row>
    <row r="10" spans="1:13" ht="13.5" thickBot="1" x14ac:dyDescent="0.25">
      <c r="A10" s="140" t="s">
        <v>152</v>
      </c>
      <c r="B10" s="46">
        <v>8</v>
      </c>
      <c r="C10" s="53">
        <v>8.1</v>
      </c>
      <c r="D10" s="53">
        <v>8.4</v>
      </c>
      <c r="E10" s="53">
        <v>8.9</v>
      </c>
      <c r="F10" s="53">
        <v>8.9</v>
      </c>
      <c r="G10" s="53">
        <v>8.8000000000000007</v>
      </c>
      <c r="H10" s="53">
        <v>8.8000000000000007</v>
      </c>
      <c r="I10" s="53">
        <v>8.8000000000000007</v>
      </c>
      <c r="J10" s="53">
        <v>8.8000000000000007</v>
      </c>
      <c r="K10" s="53">
        <v>8.8000000000000007</v>
      </c>
      <c r="L10" s="53">
        <v>8.8000000000000007</v>
      </c>
      <c r="M10" s="53">
        <v>8.8000000000000007</v>
      </c>
    </row>
    <row r="11" spans="1:13" ht="13.5" thickBot="1" x14ac:dyDescent="0.25">
      <c r="A11" s="140" t="s">
        <v>153</v>
      </c>
      <c r="B11" s="46">
        <v>3.1</v>
      </c>
      <c r="C11" s="53">
        <v>3.1</v>
      </c>
      <c r="D11" s="53">
        <v>3</v>
      </c>
      <c r="E11" s="53">
        <v>2.9</v>
      </c>
      <c r="F11" s="53">
        <v>2.8</v>
      </c>
      <c r="G11" s="53">
        <v>2.7</v>
      </c>
      <c r="H11" s="53">
        <v>2.7</v>
      </c>
      <c r="I11" s="53">
        <v>2.6</v>
      </c>
      <c r="J11" s="53">
        <v>2.5</v>
      </c>
      <c r="K11" s="53">
        <v>2.4</v>
      </c>
      <c r="L11" s="53">
        <v>2.2999999999999998</v>
      </c>
      <c r="M11" s="53">
        <v>2.2000000000000002</v>
      </c>
    </row>
    <row r="12" spans="1:13" ht="13.5" thickBot="1" x14ac:dyDescent="0.25">
      <c r="A12" s="140" t="s">
        <v>154</v>
      </c>
      <c r="B12" s="46">
        <v>0.9</v>
      </c>
      <c r="C12" s="53">
        <v>1</v>
      </c>
      <c r="D12" s="53">
        <v>1.1000000000000001</v>
      </c>
      <c r="E12" s="53">
        <v>1.2</v>
      </c>
      <c r="F12" s="53">
        <v>1.3</v>
      </c>
      <c r="G12" s="53">
        <v>1.3</v>
      </c>
      <c r="H12" s="53">
        <v>1.3</v>
      </c>
      <c r="I12" s="53">
        <v>1.4</v>
      </c>
      <c r="J12" s="53">
        <v>1.4</v>
      </c>
      <c r="K12" s="53">
        <v>1.4</v>
      </c>
      <c r="L12" s="53">
        <v>1.5</v>
      </c>
      <c r="M12" s="53">
        <v>1.5</v>
      </c>
    </row>
    <row r="13" spans="1:13" ht="13.5" thickBot="1" x14ac:dyDescent="0.25">
      <c r="A13" s="140" t="s">
        <v>155</v>
      </c>
      <c r="B13" s="46">
        <v>0.7</v>
      </c>
      <c r="C13" s="53">
        <v>0.7</v>
      </c>
      <c r="D13" s="53">
        <v>0.7</v>
      </c>
      <c r="E13" s="53">
        <v>0.8</v>
      </c>
      <c r="F13" s="53">
        <v>0.8</v>
      </c>
      <c r="G13" s="53">
        <v>0.8</v>
      </c>
      <c r="H13" s="53">
        <v>0.8</v>
      </c>
      <c r="I13" s="53">
        <v>0.8</v>
      </c>
      <c r="J13" s="53">
        <v>0.8</v>
      </c>
      <c r="K13" s="53">
        <v>0.8</v>
      </c>
      <c r="L13" s="53">
        <v>0.8</v>
      </c>
      <c r="M13" s="53">
        <v>0.8</v>
      </c>
    </row>
    <row r="14" spans="1:13" ht="13.5" thickBot="1" x14ac:dyDescent="0.25">
      <c r="A14" s="140" t="s">
        <v>106</v>
      </c>
      <c r="B14" s="46">
        <v>0.4</v>
      </c>
      <c r="C14" s="53">
        <v>0.5</v>
      </c>
      <c r="D14" s="53">
        <v>0.5</v>
      </c>
      <c r="E14" s="53">
        <v>0.6</v>
      </c>
      <c r="F14" s="53">
        <v>0.6</v>
      </c>
      <c r="G14" s="53">
        <v>0.6</v>
      </c>
      <c r="H14" s="53">
        <v>0.6</v>
      </c>
      <c r="I14" s="53">
        <v>0.6</v>
      </c>
      <c r="J14" s="53">
        <v>0.6</v>
      </c>
      <c r="K14" s="53">
        <v>0.6</v>
      </c>
      <c r="L14" s="53">
        <v>0.6</v>
      </c>
      <c r="M14" s="53">
        <v>0.6</v>
      </c>
    </row>
    <row r="15" spans="1:13" ht="13.5" thickBot="1" x14ac:dyDescent="0.25">
      <c r="A15" s="140" t="s">
        <v>156</v>
      </c>
      <c r="B15" s="46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</row>
    <row r="16" spans="1:13" ht="13.5" thickBot="1" x14ac:dyDescent="0.25">
      <c r="A16" s="140" t="s">
        <v>109</v>
      </c>
      <c r="B16" s="46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</row>
    <row r="17" spans="1:13" ht="13.5" thickBot="1" x14ac:dyDescent="0.25">
      <c r="A17" s="140" t="s">
        <v>157</v>
      </c>
      <c r="B17" s="46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0.2</v>
      </c>
      <c r="H17" s="53">
        <v>0.3</v>
      </c>
      <c r="I17" s="53">
        <v>0.5</v>
      </c>
      <c r="J17" s="53">
        <v>0.6</v>
      </c>
      <c r="K17" s="53">
        <v>0.3</v>
      </c>
      <c r="L17" s="53">
        <v>0.3</v>
      </c>
      <c r="M17" s="53">
        <v>0.3</v>
      </c>
    </row>
    <row r="18" spans="1:13" ht="13.5" thickBot="1" x14ac:dyDescent="0.25">
      <c r="A18" s="140" t="s">
        <v>158</v>
      </c>
      <c r="B18" s="46">
        <v>0.2</v>
      </c>
      <c r="C18" s="53">
        <v>0.2</v>
      </c>
      <c r="D18" s="53">
        <v>0.2</v>
      </c>
      <c r="E18" s="53">
        <v>0.2</v>
      </c>
      <c r="F18" s="53">
        <v>0.2</v>
      </c>
      <c r="G18" s="53">
        <v>0.2</v>
      </c>
      <c r="H18" s="53">
        <v>0.2</v>
      </c>
      <c r="I18" s="53">
        <v>0.2</v>
      </c>
      <c r="J18" s="53">
        <v>0.2</v>
      </c>
      <c r="K18" s="53">
        <v>0.2</v>
      </c>
      <c r="L18" s="53">
        <v>0.2</v>
      </c>
      <c r="M18" s="53">
        <v>0.2</v>
      </c>
    </row>
    <row r="19" spans="1:13" ht="13.5" thickBot="1" x14ac:dyDescent="0.25">
      <c r="A19" s="140" t="s">
        <v>159</v>
      </c>
      <c r="B19" s="46">
        <v>0.3</v>
      </c>
      <c r="C19" s="53">
        <v>0.4</v>
      </c>
      <c r="D19" s="53">
        <v>0.4</v>
      </c>
      <c r="E19" s="53">
        <v>0.4</v>
      </c>
      <c r="F19" s="53">
        <v>0.4</v>
      </c>
      <c r="G19" s="53">
        <v>0.4</v>
      </c>
      <c r="H19" s="53">
        <v>0.4</v>
      </c>
      <c r="I19" s="53">
        <v>0.4</v>
      </c>
      <c r="J19" s="53">
        <v>0.4</v>
      </c>
      <c r="K19" s="53">
        <v>0.4</v>
      </c>
      <c r="L19" s="53">
        <v>0.4</v>
      </c>
      <c r="M19" s="53">
        <v>0.4</v>
      </c>
    </row>
    <row r="20" spans="1:13" ht="13.5" thickBot="1" x14ac:dyDescent="0.25">
      <c r="A20" s="140" t="s">
        <v>160</v>
      </c>
      <c r="B20" s="46">
        <v>0.2</v>
      </c>
      <c r="C20" s="53">
        <v>0.2</v>
      </c>
      <c r="D20" s="53">
        <v>0.2</v>
      </c>
      <c r="E20" s="53">
        <v>0.2</v>
      </c>
      <c r="F20" s="53">
        <v>0.2</v>
      </c>
      <c r="G20" s="53">
        <v>0.1</v>
      </c>
      <c r="H20" s="53">
        <v>0.1</v>
      </c>
      <c r="I20" s="53">
        <v>0.1</v>
      </c>
      <c r="J20" s="53">
        <v>0.1</v>
      </c>
      <c r="K20" s="53">
        <v>0.1</v>
      </c>
      <c r="L20" s="53">
        <v>0.1</v>
      </c>
      <c r="M20" s="53">
        <v>0.1</v>
      </c>
    </row>
    <row r="21" spans="1:13" ht="13.5" thickBot="1" x14ac:dyDescent="0.25">
      <c r="A21" s="140" t="s">
        <v>161</v>
      </c>
      <c r="B21" s="46">
        <v>1.3</v>
      </c>
      <c r="C21" s="53">
        <v>1.3</v>
      </c>
      <c r="D21" s="53">
        <v>1.4</v>
      </c>
      <c r="E21" s="53">
        <v>1.4</v>
      </c>
      <c r="F21" s="53">
        <v>1.4</v>
      </c>
      <c r="G21" s="53">
        <v>1.4</v>
      </c>
      <c r="H21" s="53">
        <v>1.4</v>
      </c>
      <c r="I21" s="53">
        <v>1.4</v>
      </c>
      <c r="J21" s="53">
        <v>1.4</v>
      </c>
      <c r="K21" s="53">
        <v>1.4</v>
      </c>
      <c r="L21" s="53">
        <v>1.4</v>
      </c>
      <c r="M21" s="53">
        <v>1.4</v>
      </c>
    </row>
    <row r="22" spans="1:13" ht="13.5" thickBot="1" x14ac:dyDescent="0.25">
      <c r="A22" s="140" t="s">
        <v>162</v>
      </c>
      <c r="B22" s="46">
        <v>0.1</v>
      </c>
      <c r="C22" s="53">
        <v>0.1</v>
      </c>
      <c r="D22" s="53">
        <v>0.1</v>
      </c>
      <c r="E22" s="53">
        <v>0.1</v>
      </c>
      <c r="F22" s="53">
        <v>0.1</v>
      </c>
      <c r="G22" s="53">
        <v>0.1</v>
      </c>
      <c r="H22" s="53">
        <v>0.1</v>
      </c>
      <c r="I22" s="53">
        <v>0.1</v>
      </c>
      <c r="J22" s="53">
        <v>0.1</v>
      </c>
      <c r="K22" s="53">
        <v>0.1</v>
      </c>
      <c r="L22" s="53">
        <v>0.1</v>
      </c>
      <c r="M22" s="53">
        <v>0.1</v>
      </c>
    </row>
    <row r="23" spans="1:13" ht="13.5" thickBot="1" x14ac:dyDescent="0.25">
      <c r="A23" s="140" t="s">
        <v>163</v>
      </c>
      <c r="B23" s="46">
        <v>0.2</v>
      </c>
      <c r="C23" s="53">
        <v>0.2</v>
      </c>
      <c r="D23" s="53">
        <v>0.2</v>
      </c>
      <c r="E23" s="53">
        <v>0.2</v>
      </c>
      <c r="F23" s="53">
        <v>0.2</v>
      </c>
      <c r="G23" s="53">
        <v>0.2</v>
      </c>
      <c r="H23" s="53">
        <v>0.2</v>
      </c>
      <c r="I23" s="53">
        <v>0.1</v>
      </c>
      <c r="J23" s="53">
        <v>0.1</v>
      </c>
      <c r="K23" s="53">
        <v>0.1</v>
      </c>
      <c r="L23" s="53">
        <v>0.1</v>
      </c>
      <c r="M23" s="53">
        <v>0.1</v>
      </c>
    </row>
    <row r="24" spans="1:13" ht="13.5" thickBot="1" x14ac:dyDescent="0.25">
      <c r="A24" s="140" t="s">
        <v>164</v>
      </c>
      <c r="B24" s="46">
        <v>0.2</v>
      </c>
      <c r="C24" s="53">
        <v>0.1</v>
      </c>
      <c r="D24" s="53">
        <v>0.1</v>
      </c>
      <c r="E24" s="53">
        <v>0.1</v>
      </c>
      <c r="F24" s="53">
        <v>0.1</v>
      </c>
      <c r="G24" s="53">
        <v>0.1</v>
      </c>
      <c r="H24" s="53">
        <v>0.1</v>
      </c>
      <c r="I24" s="53">
        <v>0.1</v>
      </c>
      <c r="J24" s="53">
        <v>0</v>
      </c>
      <c r="K24" s="53">
        <v>0</v>
      </c>
      <c r="L24" s="53">
        <v>0</v>
      </c>
      <c r="M24" s="53">
        <v>0</v>
      </c>
    </row>
    <row r="25" spans="1:13" ht="13.5" thickBot="1" x14ac:dyDescent="0.25">
      <c r="A25" s="140" t="s">
        <v>115</v>
      </c>
      <c r="B25" s="46">
        <v>1.4</v>
      </c>
      <c r="C25" s="53">
        <v>1.3</v>
      </c>
      <c r="D25" s="53">
        <v>1.3</v>
      </c>
      <c r="E25" s="53">
        <v>1.2</v>
      </c>
      <c r="F25" s="53">
        <v>1.2</v>
      </c>
      <c r="G25" s="53">
        <v>1.1000000000000001</v>
      </c>
      <c r="H25" s="53">
        <v>1.1000000000000001</v>
      </c>
      <c r="I25" s="53">
        <v>1.1000000000000001</v>
      </c>
      <c r="J25" s="53">
        <v>1</v>
      </c>
      <c r="K25" s="53">
        <v>1</v>
      </c>
      <c r="L25" s="53">
        <v>0.9</v>
      </c>
      <c r="M25" s="53">
        <v>0.9</v>
      </c>
    </row>
    <row r="26" spans="1:13" ht="13.5" thickBot="1" x14ac:dyDescent="0.25">
      <c r="A26" s="140" t="s">
        <v>165</v>
      </c>
      <c r="B26" s="46">
        <v>0.2</v>
      </c>
      <c r="C26" s="53">
        <v>0.1</v>
      </c>
      <c r="D26" s="53">
        <v>0.1</v>
      </c>
      <c r="E26" s="53">
        <v>0.1</v>
      </c>
      <c r="F26" s="53">
        <v>0.1</v>
      </c>
      <c r="G26" s="53">
        <v>0.1</v>
      </c>
      <c r="H26" s="53">
        <v>0.1</v>
      </c>
      <c r="I26" s="53">
        <v>0.1</v>
      </c>
      <c r="J26" s="53">
        <v>0.1</v>
      </c>
      <c r="K26" s="53">
        <v>0.1</v>
      </c>
      <c r="L26" s="53">
        <v>0.1</v>
      </c>
      <c r="M26" s="53">
        <v>0.1</v>
      </c>
    </row>
    <row r="27" spans="1:13" ht="13.5" thickBot="1" x14ac:dyDescent="0.25">
      <c r="A27" s="139" t="s">
        <v>166</v>
      </c>
      <c r="B27" s="45">
        <v>1.6</v>
      </c>
      <c r="C27" s="52">
        <v>1.4</v>
      </c>
      <c r="D27" s="52">
        <v>1.4</v>
      </c>
      <c r="E27" s="52">
        <v>1.4</v>
      </c>
      <c r="F27" s="52">
        <v>1.4</v>
      </c>
      <c r="G27" s="52">
        <v>1.4</v>
      </c>
      <c r="H27" s="52">
        <v>1.3</v>
      </c>
      <c r="I27" s="52">
        <v>1.3</v>
      </c>
      <c r="J27" s="52">
        <v>1.3</v>
      </c>
      <c r="K27" s="52">
        <v>1.3</v>
      </c>
      <c r="L27" s="52">
        <v>1.2</v>
      </c>
      <c r="M27" s="52">
        <v>1.2</v>
      </c>
    </row>
    <row r="28" spans="1:13" ht="13.5" thickBot="1" x14ac:dyDescent="0.25">
      <c r="A28" s="135" t="s">
        <v>132</v>
      </c>
      <c r="B28" s="45">
        <v>-0.4</v>
      </c>
      <c r="C28" s="52">
        <v>-0.4</v>
      </c>
      <c r="D28" s="52">
        <v>-0.7</v>
      </c>
      <c r="E28" s="52">
        <v>-1.1000000000000001</v>
      </c>
      <c r="F28" s="52">
        <v>-0.9</v>
      </c>
      <c r="G28" s="52">
        <v>-0.9</v>
      </c>
      <c r="H28" s="52">
        <v>-1</v>
      </c>
      <c r="I28" s="52">
        <v>-1.1000000000000001</v>
      </c>
      <c r="J28" s="52">
        <v>-1.2</v>
      </c>
      <c r="K28" s="52">
        <v>-0.7</v>
      </c>
      <c r="L28" s="52">
        <v>-0.6</v>
      </c>
      <c r="M28" s="52">
        <v>-0.6</v>
      </c>
    </row>
    <row r="29" spans="1:13" ht="13.5" thickBot="1" x14ac:dyDescent="0.25">
      <c r="A29" s="136" t="s">
        <v>167</v>
      </c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3.5" thickBot="1" x14ac:dyDescent="0.25">
      <c r="A30" s="137" t="s">
        <v>48</v>
      </c>
      <c r="B30" s="138">
        <v>11744.7</v>
      </c>
      <c r="C30" s="138">
        <v>12739</v>
      </c>
      <c r="D30" s="138">
        <v>13582.7</v>
      </c>
      <c r="E30" s="138">
        <v>14501.6</v>
      </c>
      <c r="F30" s="138">
        <v>15492.8</v>
      </c>
      <c r="G30" s="138">
        <v>16563</v>
      </c>
      <c r="H30" s="138">
        <v>17719.599999999999</v>
      </c>
      <c r="I30" s="138">
        <v>18957.2</v>
      </c>
      <c r="J30" s="138">
        <v>20284</v>
      </c>
      <c r="K30" s="138">
        <v>21711.7</v>
      </c>
      <c r="L30" s="138">
        <v>23235.3</v>
      </c>
      <c r="M30" s="138">
        <v>24860.799999999999</v>
      </c>
    </row>
    <row r="31" spans="1:13" ht="13.5" thickTop="1" x14ac:dyDescent="0.2">
      <c r="A31" s="74"/>
    </row>
  </sheetData>
  <hyperlinks>
    <hyperlink ref="A1" location="Índice!A1" display="Retornar ao índice" xr:uid="{360F673A-F16E-47B3-8DDC-854F9728D1CC}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F67E-2C64-4563-ADC5-23819353A6DF}">
  <sheetPr published="0" codeName="Planilha3">
    <tabColor theme="6"/>
  </sheetPr>
  <dimension ref="A1:M31"/>
  <sheetViews>
    <sheetView workbookViewId="0">
      <selection activeCell="O14" sqref="O14"/>
    </sheetView>
  </sheetViews>
  <sheetFormatPr defaultRowHeight="12.75" x14ac:dyDescent="0.2"/>
  <cols>
    <col min="1" max="1" width="40.7109375" style="73" customWidth="1"/>
    <col min="2" max="13" width="9.7109375" style="73" customWidth="1"/>
    <col min="14" max="16384" width="9.140625" style="73"/>
  </cols>
  <sheetData>
    <row r="1" spans="1:13" x14ac:dyDescent="0.2">
      <c r="A1" s="36" t="s">
        <v>230</v>
      </c>
    </row>
    <row r="2" spans="1:13" x14ac:dyDescent="0.2">
      <c r="A2" s="74"/>
    </row>
    <row r="3" spans="1:13" x14ac:dyDescent="0.2">
      <c r="A3" s="216" t="s">
        <v>227</v>
      </c>
    </row>
    <row r="4" spans="1:13" x14ac:dyDescent="0.2">
      <c r="A4" s="134" t="s">
        <v>146</v>
      </c>
      <c r="B4" s="134">
        <v>2024</v>
      </c>
      <c r="C4" s="134">
        <v>2025</v>
      </c>
      <c r="D4" s="134">
        <v>2026</v>
      </c>
      <c r="E4" s="134">
        <v>2027</v>
      </c>
      <c r="F4" s="134">
        <v>2028</v>
      </c>
      <c r="G4" s="134">
        <v>2029</v>
      </c>
      <c r="H4" s="134">
        <v>2030</v>
      </c>
      <c r="I4" s="134">
        <v>2031</v>
      </c>
      <c r="J4" s="134">
        <v>2032</v>
      </c>
      <c r="K4" s="134">
        <v>2033</v>
      </c>
      <c r="L4" s="134">
        <v>2034</v>
      </c>
      <c r="M4" s="134">
        <v>2035</v>
      </c>
    </row>
    <row r="5" spans="1:13" ht="13.5" thickBot="1" x14ac:dyDescent="0.25">
      <c r="A5" s="135" t="s">
        <v>147</v>
      </c>
      <c r="B5" s="45">
        <v>22.8</v>
      </c>
      <c r="C5" s="52">
        <v>22.5</v>
      </c>
      <c r="D5" s="52">
        <v>22.5</v>
      </c>
      <c r="E5" s="52">
        <v>22.5</v>
      </c>
      <c r="F5" s="52">
        <v>22.4</v>
      </c>
      <c r="G5" s="52">
        <v>22.2</v>
      </c>
      <c r="H5" s="52">
        <v>22.1</v>
      </c>
      <c r="I5" s="52">
        <v>22</v>
      </c>
      <c r="J5" s="52">
        <v>21.9</v>
      </c>
      <c r="K5" s="52">
        <v>21.8</v>
      </c>
      <c r="L5" s="52">
        <v>21.7</v>
      </c>
      <c r="M5" s="52">
        <v>21.5</v>
      </c>
    </row>
    <row r="6" spans="1:13" ht="13.5" thickBot="1" x14ac:dyDescent="0.25">
      <c r="A6" s="135" t="s">
        <v>148</v>
      </c>
      <c r="B6" s="45">
        <v>4.4000000000000004</v>
      </c>
      <c r="C6" s="52">
        <v>4.5</v>
      </c>
      <c r="D6" s="52">
        <v>4.5999999999999996</v>
      </c>
      <c r="E6" s="52">
        <v>4.5999999999999996</v>
      </c>
      <c r="F6" s="52">
        <v>4.5</v>
      </c>
      <c r="G6" s="52">
        <v>4.5</v>
      </c>
      <c r="H6" s="52">
        <v>4.5</v>
      </c>
      <c r="I6" s="52">
        <v>4.4000000000000004</v>
      </c>
      <c r="J6" s="52">
        <v>4.4000000000000004</v>
      </c>
      <c r="K6" s="52">
        <v>4.4000000000000004</v>
      </c>
      <c r="L6" s="52">
        <v>4.3</v>
      </c>
      <c r="M6" s="52">
        <v>4.3</v>
      </c>
    </row>
    <row r="7" spans="1:13" ht="13.5" thickBot="1" x14ac:dyDescent="0.25">
      <c r="A7" s="135" t="s">
        <v>149</v>
      </c>
      <c r="B7" s="45">
        <v>18.399999999999999</v>
      </c>
      <c r="C7" s="52">
        <v>18</v>
      </c>
      <c r="D7" s="52">
        <v>17.899999999999999</v>
      </c>
      <c r="E7" s="52">
        <v>17.899999999999999</v>
      </c>
      <c r="F7" s="52">
        <v>17.899999999999999</v>
      </c>
      <c r="G7" s="52">
        <v>17.7</v>
      </c>
      <c r="H7" s="52">
        <v>17.600000000000001</v>
      </c>
      <c r="I7" s="52">
        <v>17.5</v>
      </c>
      <c r="J7" s="52">
        <v>17.5</v>
      </c>
      <c r="K7" s="52">
        <v>17.399999999999999</v>
      </c>
      <c r="L7" s="52">
        <v>17.3</v>
      </c>
      <c r="M7" s="52">
        <v>17.3</v>
      </c>
    </row>
    <row r="8" spans="1:13" ht="13.5" thickBot="1" x14ac:dyDescent="0.25">
      <c r="A8" s="135" t="s">
        <v>150</v>
      </c>
      <c r="B8" s="45">
        <v>18.8</v>
      </c>
      <c r="C8" s="52">
        <v>18.899999999999999</v>
      </c>
      <c r="D8" s="52">
        <v>19.399999999999999</v>
      </c>
      <c r="E8" s="52">
        <v>20.399999999999999</v>
      </c>
      <c r="F8" s="52">
        <v>20.6</v>
      </c>
      <c r="G8" s="52">
        <v>21</v>
      </c>
      <c r="H8" s="52">
        <v>21.4</v>
      </c>
      <c r="I8" s="52">
        <v>21.8</v>
      </c>
      <c r="J8" s="52">
        <v>22.1</v>
      </c>
      <c r="K8" s="52">
        <v>21.8</v>
      </c>
      <c r="L8" s="52">
        <v>22</v>
      </c>
      <c r="M8" s="52">
        <v>22.2</v>
      </c>
    </row>
    <row r="9" spans="1:13" ht="13.5" thickBot="1" x14ac:dyDescent="0.25">
      <c r="A9" s="139" t="s">
        <v>151</v>
      </c>
      <c r="B9" s="45">
        <v>17.2</v>
      </c>
      <c r="C9" s="52">
        <v>17.399999999999999</v>
      </c>
      <c r="D9" s="52">
        <v>18</v>
      </c>
      <c r="E9" s="52">
        <v>19</v>
      </c>
      <c r="F9" s="52">
        <v>19.2</v>
      </c>
      <c r="G9" s="52">
        <v>19.600000000000001</v>
      </c>
      <c r="H9" s="52">
        <v>20</v>
      </c>
      <c r="I9" s="52">
        <v>20.399999999999999</v>
      </c>
      <c r="J9" s="52">
        <v>20.8</v>
      </c>
      <c r="K9" s="52">
        <v>20.5</v>
      </c>
      <c r="L9" s="52">
        <v>20.7</v>
      </c>
      <c r="M9" s="52">
        <v>20.9</v>
      </c>
    </row>
    <row r="10" spans="1:13" ht="13.5" thickBot="1" x14ac:dyDescent="0.25">
      <c r="A10" s="140" t="s">
        <v>152</v>
      </c>
      <c r="B10" s="46">
        <v>8</v>
      </c>
      <c r="C10" s="53">
        <v>8.1999999999999993</v>
      </c>
      <c r="D10" s="53">
        <v>8.5</v>
      </c>
      <c r="E10" s="53">
        <v>9.1999999999999993</v>
      </c>
      <c r="F10" s="53">
        <v>9.4</v>
      </c>
      <c r="G10" s="53">
        <v>9.6</v>
      </c>
      <c r="H10" s="53">
        <v>9.8000000000000007</v>
      </c>
      <c r="I10" s="53">
        <v>10</v>
      </c>
      <c r="J10" s="53">
        <v>10.199999999999999</v>
      </c>
      <c r="K10" s="53">
        <v>10.3</v>
      </c>
      <c r="L10" s="53">
        <v>10.4</v>
      </c>
      <c r="M10" s="53">
        <v>10.6</v>
      </c>
    </row>
    <row r="11" spans="1:13" ht="13.5" thickBot="1" x14ac:dyDescent="0.25">
      <c r="A11" s="140" t="s">
        <v>153</v>
      </c>
      <c r="B11" s="46">
        <v>3.1</v>
      </c>
      <c r="C11" s="53">
        <v>3.1</v>
      </c>
      <c r="D11" s="53">
        <v>3.1</v>
      </c>
      <c r="E11" s="53">
        <v>3.1</v>
      </c>
      <c r="F11" s="53">
        <v>3.1</v>
      </c>
      <c r="G11" s="53">
        <v>3.1</v>
      </c>
      <c r="H11" s="53">
        <v>3.1</v>
      </c>
      <c r="I11" s="53">
        <v>3.1</v>
      </c>
      <c r="J11" s="53">
        <v>3.1</v>
      </c>
      <c r="K11" s="53">
        <v>3.1</v>
      </c>
      <c r="L11" s="53">
        <v>3.1</v>
      </c>
      <c r="M11" s="53">
        <v>3</v>
      </c>
    </row>
    <row r="12" spans="1:13" ht="13.5" thickBot="1" x14ac:dyDescent="0.25">
      <c r="A12" s="140" t="s">
        <v>154</v>
      </c>
      <c r="B12" s="46">
        <v>0.9</v>
      </c>
      <c r="C12" s="53">
        <v>1</v>
      </c>
      <c r="D12" s="53">
        <v>1.1000000000000001</v>
      </c>
      <c r="E12" s="53">
        <v>1.3</v>
      </c>
      <c r="F12" s="53">
        <v>1.3</v>
      </c>
      <c r="G12" s="53">
        <v>1.4</v>
      </c>
      <c r="H12" s="53">
        <v>1.4</v>
      </c>
      <c r="I12" s="53">
        <v>1.5</v>
      </c>
      <c r="J12" s="53">
        <v>1.6</v>
      </c>
      <c r="K12" s="53">
        <v>1.6</v>
      </c>
      <c r="L12" s="53">
        <v>1.7</v>
      </c>
      <c r="M12" s="53">
        <v>1.7</v>
      </c>
    </row>
    <row r="13" spans="1:13" ht="13.5" thickBot="1" x14ac:dyDescent="0.25">
      <c r="A13" s="140" t="s">
        <v>155</v>
      </c>
      <c r="B13" s="46">
        <v>0.7</v>
      </c>
      <c r="C13" s="53">
        <v>0.7</v>
      </c>
      <c r="D13" s="53">
        <v>0.8</v>
      </c>
      <c r="E13" s="53">
        <v>0.8</v>
      </c>
      <c r="F13" s="53">
        <v>0.9</v>
      </c>
      <c r="G13" s="53">
        <v>0.9</v>
      </c>
      <c r="H13" s="53">
        <v>0.9</v>
      </c>
      <c r="I13" s="53">
        <v>0.9</v>
      </c>
      <c r="J13" s="53">
        <v>0.9</v>
      </c>
      <c r="K13" s="53">
        <v>0.9</v>
      </c>
      <c r="L13" s="53">
        <v>0.9</v>
      </c>
      <c r="M13" s="53">
        <v>0.9</v>
      </c>
    </row>
    <row r="14" spans="1:13" ht="13.5" thickBot="1" x14ac:dyDescent="0.25">
      <c r="A14" s="140" t="s">
        <v>106</v>
      </c>
      <c r="B14" s="46">
        <v>0.4</v>
      </c>
      <c r="C14" s="53">
        <v>0.5</v>
      </c>
      <c r="D14" s="53">
        <v>0.5</v>
      </c>
      <c r="E14" s="53">
        <v>0.6</v>
      </c>
      <c r="F14" s="53">
        <v>0.6</v>
      </c>
      <c r="G14" s="53">
        <v>0.6</v>
      </c>
      <c r="H14" s="53">
        <v>0.6</v>
      </c>
      <c r="I14" s="53">
        <v>0.6</v>
      </c>
      <c r="J14" s="53">
        <v>0.6</v>
      </c>
      <c r="K14" s="53">
        <v>0.5</v>
      </c>
      <c r="L14" s="53">
        <v>0.5</v>
      </c>
      <c r="M14" s="53">
        <v>0.5</v>
      </c>
    </row>
    <row r="15" spans="1:13" ht="13.5" thickBot="1" x14ac:dyDescent="0.25">
      <c r="A15" s="140" t="s">
        <v>156</v>
      </c>
      <c r="B15" s="46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</row>
    <row r="16" spans="1:13" ht="13.5" thickBot="1" x14ac:dyDescent="0.25">
      <c r="A16" s="140" t="s">
        <v>109</v>
      </c>
      <c r="B16" s="46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</row>
    <row r="17" spans="1:13" ht="13.5" thickBot="1" x14ac:dyDescent="0.25">
      <c r="A17" s="140" t="s">
        <v>157</v>
      </c>
      <c r="B17" s="46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0.2</v>
      </c>
      <c r="H17" s="53">
        <v>0.4</v>
      </c>
      <c r="I17" s="53">
        <v>0.5</v>
      </c>
      <c r="J17" s="53">
        <v>0.7</v>
      </c>
      <c r="K17" s="53">
        <v>0.3</v>
      </c>
      <c r="L17" s="53">
        <v>0.3</v>
      </c>
      <c r="M17" s="53">
        <v>0.3</v>
      </c>
    </row>
    <row r="18" spans="1:13" ht="13.5" thickBot="1" x14ac:dyDescent="0.25">
      <c r="A18" s="140" t="s">
        <v>158</v>
      </c>
      <c r="B18" s="46">
        <v>0.2</v>
      </c>
      <c r="C18" s="53">
        <v>0.2</v>
      </c>
      <c r="D18" s="53">
        <v>0.2</v>
      </c>
      <c r="E18" s="53">
        <v>0.2</v>
      </c>
      <c r="F18" s="53">
        <v>0.2</v>
      </c>
      <c r="G18" s="53">
        <v>0.2</v>
      </c>
      <c r="H18" s="53">
        <v>0.2</v>
      </c>
      <c r="I18" s="53">
        <v>0.2</v>
      </c>
      <c r="J18" s="53">
        <v>0.2</v>
      </c>
      <c r="K18" s="53">
        <v>0.2</v>
      </c>
      <c r="L18" s="53">
        <v>0.2</v>
      </c>
      <c r="M18" s="53">
        <v>0.2</v>
      </c>
    </row>
    <row r="19" spans="1:13" ht="13.5" thickBot="1" x14ac:dyDescent="0.25">
      <c r="A19" s="140" t="s">
        <v>159</v>
      </c>
      <c r="B19" s="46">
        <v>0.3</v>
      </c>
      <c r="C19" s="53">
        <v>0.4</v>
      </c>
      <c r="D19" s="53">
        <v>0.4</v>
      </c>
      <c r="E19" s="53">
        <v>0.4</v>
      </c>
      <c r="F19" s="53">
        <v>0.4</v>
      </c>
      <c r="G19" s="53">
        <v>0.4</v>
      </c>
      <c r="H19" s="53">
        <v>0.5</v>
      </c>
      <c r="I19" s="53">
        <v>0.5</v>
      </c>
      <c r="J19" s="53">
        <v>0.5</v>
      </c>
      <c r="K19" s="53">
        <v>0.5</v>
      </c>
      <c r="L19" s="53">
        <v>0.5</v>
      </c>
      <c r="M19" s="53">
        <v>0.5</v>
      </c>
    </row>
    <row r="20" spans="1:13" ht="13.5" thickBot="1" x14ac:dyDescent="0.25">
      <c r="A20" s="140" t="s">
        <v>160</v>
      </c>
      <c r="B20" s="46">
        <v>0.2</v>
      </c>
      <c r="C20" s="53">
        <v>0.2</v>
      </c>
      <c r="D20" s="53">
        <v>0.2</v>
      </c>
      <c r="E20" s="53">
        <v>0.2</v>
      </c>
      <c r="F20" s="53">
        <v>0.2</v>
      </c>
      <c r="G20" s="53">
        <v>0.2</v>
      </c>
      <c r="H20" s="53">
        <v>0.2</v>
      </c>
      <c r="I20" s="53">
        <v>0.2</v>
      </c>
      <c r="J20" s="53">
        <v>0.2</v>
      </c>
      <c r="K20" s="53">
        <v>0.2</v>
      </c>
      <c r="L20" s="53">
        <v>0.2</v>
      </c>
      <c r="M20" s="53">
        <v>0.2</v>
      </c>
    </row>
    <row r="21" spans="1:13" ht="13.5" thickBot="1" x14ac:dyDescent="0.25">
      <c r="A21" s="140" t="s">
        <v>161</v>
      </c>
      <c r="B21" s="46">
        <v>1.3</v>
      </c>
      <c r="C21" s="53">
        <v>1.4</v>
      </c>
      <c r="D21" s="53">
        <v>1.4</v>
      </c>
      <c r="E21" s="53">
        <v>1.4</v>
      </c>
      <c r="F21" s="53">
        <v>1.3</v>
      </c>
      <c r="G21" s="53">
        <v>1.3</v>
      </c>
      <c r="H21" s="53">
        <v>1.3</v>
      </c>
      <c r="I21" s="53">
        <v>1.3</v>
      </c>
      <c r="J21" s="53">
        <v>1.3</v>
      </c>
      <c r="K21" s="53">
        <v>1.3</v>
      </c>
      <c r="L21" s="53">
        <v>1.3</v>
      </c>
      <c r="M21" s="53">
        <v>1.3</v>
      </c>
    </row>
    <row r="22" spans="1:13" ht="13.5" thickBot="1" x14ac:dyDescent="0.25">
      <c r="A22" s="140" t="s">
        <v>162</v>
      </c>
      <c r="B22" s="46">
        <v>0.1</v>
      </c>
      <c r="C22" s="53">
        <v>0.1</v>
      </c>
      <c r="D22" s="53">
        <v>0.1</v>
      </c>
      <c r="E22" s="53">
        <v>0.1</v>
      </c>
      <c r="F22" s="53">
        <v>0.1</v>
      </c>
      <c r="G22" s="53">
        <v>0.1</v>
      </c>
      <c r="H22" s="53">
        <v>0.1</v>
      </c>
      <c r="I22" s="53">
        <v>0.1</v>
      </c>
      <c r="J22" s="53">
        <v>0.1</v>
      </c>
      <c r="K22" s="53">
        <v>0.1</v>
      </c>
      <c r="L22" s="53">
        <v>0.1</v>
      </c>
      <c r="M22" s="53">
        <v>0.1</v>
      </c>
    </row>
    <row r="23" spans="1:13" ht="13.5" thickBot="1" x14ac:dyDescent="0.25">
      <c r="A23" s="140" t="s">
        <v>163</v>
      </c>
      <c r="B23" s="46">
        <v>0.2</v>
      </c>
      <c r="C23" s="53">
        <v>0.2</v>
      </c>
      <c r="D23" s="53">
        <v>0.2</v>
      </c>
      <c r="E23" s="53">
        <v>0.2</v>
      </c>
      <c r="F23" s="53">
        <v>0.2</v>
      </c>
      <c r="G23" s="53">
        <v>0.2</v>
      </c>
      <c r="H23" s="53">
        <v>0.2</v>
      </c>
      <c r="I23" s="53">
        <v>0.2</v>
      </c>
      <c r="J23" s="53">
        <v>0.2</v>
      </c>
      <c r="K23" s="53">
        <v>0.2</v>
      </c>
      <c r="L23" s="53">
        <v>0.2</v>
      </c>
      <c r="M23" s="53">
        <v>0.1</v>
      </c>
    </row>
    <row r="24" spans="1:13" ht="13.5" thickBot="1" x14ac:dyDescent="0.25">
      <c r="A24" s="140" t="s">
        <v>164</v>
      </c>
      <c r="B24" s="46">
        <v>0.2</v>
      </c>
      <c r="C24" s="53">
        <v>0.1</v>
      </c>
      <c r="D24" s="53">
        <v>0.1</v>
      </c>
      <c r="E24" s="53">
        <v>0.1</v>
      </c>
      <c r="F24" s="53">
        <v>0.1</v>
      </c>
      <c r="G24" s="53">
        <v>0.1</v>
      </c>
      <c r="H24" s="53">
        <v>0.1</v>
      </c>
      <c r="I24" s="53">
        <v>0.1</v>
      </c>
      <c r="J24" s="53">
        <v>0.1</v>
      </c>
      <c r="K24" s="53">
        <v>0.1</v>
      </c>
      <c r="L24" s="53">
        <v>0.1</v>
      </c>
      <c r="M24" s="53">
        <v>0.1</v>
      </c>
    </row>
    <row r="25" spans="1:13" ht="13.5" thickBot="1" x14ac:dyDescent="0.25">
      <c r="A25" s="140" t="s">
        <v>115</v>
      </c>
      <c r="B25" s="46">
        <v>1.4</v>
      </c>
      <c r="C25" s="53">
        <v>1.3</v>
      </c>
      <c r="D25" s="53">
        <v>1.3</v>
      </c>
      <c r="E25" s="53">
        <v>1.3</v>
      </c>
      <c r="F25" s="53">
        <v>1.3</v>
      </c>
      <c r="G25" s="53">
        <v>1.3</v>
      </c>
      <c r="H25" s="53">
        <v>1.2</v>
      </c>
      <c r="I25" s="53">
        <v>1.2</v>
      </c>
      <c r="J25" s="53">
        <v>1.2</v>
      </c>
      <c r="K25" s="53">
        <v>1.2</v>
      </c>
      <c r="L25" s="53">
        <v>1.2</v>
      </c>
      <c r="M25" s="53">
        <v>1.2</v>
      </c>
    </row>
    <row r="26" spans="1:13" ht="13.5" thickBot="1" x14ac:dyDescent="0.25">
      <c r="A26" s="140" t="s">
        <v>165</v>
      </c>
      <c r="B26" s="46">
        <v>0.2</v>
      </c>
      <c r="C26" s="53">
        <v>0.1</v>
      </c>
      <c r="D26" s="53">
        <v>0.1</v>
      </c>
      <c r="E26" s="53">
        <v>0.1</v>
      </c>
      <c r="F26" s="53">
        <v>0.1</v>
      </c>
      <c r="G26" s="53">
        <v>0.1</v>
      </c>
      <c r="H26" s="53">
        <v>0.1</v>
      </c>
      <c r="I26" s="53">
        <v>0.1</v>
      </c>
      <c r="J26" s="53">
        <v>0.1</v>
      </c>
      <c r="K26" s="53">
        <v>0.1</v>
      </c>
      <c r="L26" s="53">
        <v>0.1</v>
      </c>
      <c r="M26" s="53">
        <v>0.1</v>
      </c>
    </row>
    <row r="27" spans="1:13" ht="13.5" thickBot="1" x14ac:dyDescent="0.25">
      <c r="A27" s="139" t="s">
        <v>166</v>
      </c>
      <c r="B27" s="45">
        <v>1.6</v>
      </c>
      <c r="C27" s="52">
        <v>1.5</v>
      </c>
      <c r="D27" s="52">
        <v>1.4</v>
      </c>
      <c r="E27" s="52">
        <v>1.4</v>
      </c>
      <c r="F27" s="52">
        <v>1.4</v>
      </c>
      <c r="G27" s="52">
        <v>1.4</v>
      </c>
      <c r="H27" s="52">
        <v>1.4</v>
      </c>
      <c r="I27" s="52">
        <v>1.4</v>
      </c>
      <c r="J27" s="52">
        <v>1.3</v>
      </c>
      <c r="K27" s="52">
        <v>1.3</v>
      </c>
      <c r="L27" s="52">
        <v>1.3</v>
      </c>
      <c r="M27" s="52">
        <v>1.3</v>
      </c>
    </row>
    <row r="28" spans="1:13" ht="13.5" thickBot="1" x14ac:dyDescent="0.25">
      <c r="A28" s="135" t="s">
        <v>132</v>
      </c>
      <c r="B28" s="45">
        <v>-0.4</v>
      </c>
      <c r="C28" s="52">
        <v>-0.9</v>
      </c>
      <c r="D28" s="52">
        <v>-1.5</v>
      </c>
      <c r="E28" s="52">
        <v>-2.5</v>
      </c>
      <c r="F28" s="52">
        <v>-2.7</v>
      </c>
      <c r="G28" s="52">
        <v>-3.3</v>
      </c>
      <c r="H28" s="52">
        <v>-3.8</v>
      </c>
      <c r="I28" s="52">
        <v>-4.2</v>
      </c>
      <c r="J28" s="52">
        <v>-4.5999999999999996</v>
      </c>
      <c r="K28" s="52">
        <v>-4.4000000000000004</v>
      </c>
      <c r="L28" s="52">
        <v>-4.7</v>
      </c>
      <c r="M28" s="52">
        <v>-4.9000000000000004</v>
      </c>
    </row>
    <row r="29" spans="1:13" ht="13.5" thickBot="1" x14ac:dyDescent="0.25">
      <c r="A29" s="136" t="s">
        <v>167</v>
      </c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3.5" thickBot="1" x14ac:dyDescent="0.25">
      <c r="A30" s="137" t="s">
        <v>48</v>
      </c>
      <c r="B30" s="138">
        <v>11744.7</v>
      </c>
      <c r="C30" s="138">
        <v>12681.4</v>
      </c>
      <c r="D30" s="138">
        <v>13512.4</v>
      </c>
      <c r="E30" s="138">
        <v>14400.1</v>
      </c>
      <c r="F30" s="138">
        <v>15345</v>
      </c>
      <c r="G30" s="138">
        <v>16301.1</v>
      </c>
      <c r="H30" s="138">
        <v>17315.400000000001</v>
      </c>
      <c r="I30" s="138">
        <v>18393</v>
      </c>
      <c r="J30" s="138">
        <v>19540.400000000001</v>
      </c>
      <c r="K30" s="138">
        <v>20767.2</v>
      </c>
      <c r="L30" s="138">
        <v>22066.5</v>
      </c>
      <c r="M30" s="138">
        <v>23442.3</v>
      </c>
    </row>
    <row r="31" spans="1:13" ht="13.5" thickTop="1" x14ac:dyDescent="0.2">
      <c r="A31" s="74"/>
    </row>
  </sheetData>
  <hyperlinks>
    <hyperlink ref="A1" location="Índice!A1" display="Retornar ao índice" xr:uid="{E2A066EF-B204-4521-9AA6-15C0578BF6C6}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432C-677D-4AB7-8797-CF649FA737F2}">
  <sheetPr published="0" codeName="Planilha2">
    <tabColor rgb="FFBD534B"/>
  </sheetPr>
  <dimension ref="A1:G19"/>
  <sheetViews>
    <sheetView workbookViewId="0">
      <selection activeCell="I20" sqref="I20"/>
    </sheetView>
  </sheetViews>
  <sheetFormatPr defaultRowHeight="12.75" x14ac:dyDescent="0.2"/>
  <cols>
    <col min="1" max="1" width="50.140625" style="38" customWidth="1"/>
    <col min="2" max="7" width="13.7109375" style="38" customWidth="1"/>
    <col min="8" max="16384" width="9.140625" style="38"/>
  </cols>
  <sheetData>
    <row r="1" spans="1:7" x14ac:dyDescent="0.2">
      <c r="A1" s="36" t="s">
        <v>230</v>
      </c>
    </row>
    <row r="3" spans="1:7" x14ac:dyDescent="0.2">
      <c r="A3" s="232" t="s">
        <v>205</v>
      </c>
    </row>
    <row r="4" spans="1:7" ht="13.5" thickBot="1" x14ac:dyDescent="0.25">
      <c r="A4" s="300" t="s">
        <v>168</v>
      </c>
      <c r="B4" s="342">
        <v>2025</v>
      </c>
      <c r="C4" s="343"/>
      <c r="D4" s="344"/>
      <c r="E4" s="342">
        <v>2026</v>
      </c>
      <c r="F4" s="343"/>
      <c r="G4" s="345"/>
    </row>
    <row r="5" spans="1:7" x14ac:dyDescent="0.2">
      <c r="A5" s="300"/>
      <c r="B5" s="233">
        <v>45778</v>
      </c>
      <c r="C5" s="233">
        <v>45809</v>
      </c>
      <c r="D5" s="234" t="s">
        <v>169</v>
      </c>
      <c r="E5" s="233">
        <v>45778</v>
      </c>
      <c r="F5" s="233">
        <v>45809</v>
      </c>
      <c r="G5" s="235" t="s">
        <v>169</v>
      </c>
    </row>
    <row r="6" spans="1:7" ht="13.5" thickBot="1" x14ac:dyDescent="0.25">
      <c r="A6" s="60" t="s">
        <v>170</v>
      </c>
      <c r="B6" s="259">
        <v>2</v>
      </c>
      <c r="C6" s="46">
        <v>2.4</v>
      </c>
      <c r="D6" s="61" t="s">
        <v>171</v>
      </c>
      <c r="E6" s="236">
        <v>1.6</v>
      </c>
      <c r="F6" s="46">
        <v>1.7</v>
      </c>
      <c r="G6" s="61" t="s">
        <v>171</v>
      </c>
    </row>
    <row r="7" spans="1:7" ht="13.5" thickBot="1" x14ac:dyDescent="0.25">
      <c r="A7" s="62" t="s">
        <v>172</v>
      </c>
      <c r="B7" s="63">
        <v>12607</v>
      </c>
      <c r="C7" s="63">
        <v>12671.5</v>
      </c>
      <c r="D7" s="64" t="s">
        <v>171</v>
      </c>
      <c r="E7" s="237">
        <v>13432.2</v>
      </c>
      <c r="F7" s="63">
        <v>13478.7</v>
      </c>
      <c r="G7" s="64" t="s">
        <v>171</v>
      </c>
    </row>
    <row r="8" spans="1:7" ht="13.5" thickBot="1" x14ac:dyDescent="0.25">
      <c r="A8" s="60" t="s">
        <v>173</v>
      </c>
      <c r="B8" s="46">
        <v>5.5</v>
      </c>
      <c r="C8" s="46">
        <v>5.3</v>
      </c>
      <c r="D8" s="65" t="s">
        <v>174</v>
      </c>
      <c r="E8" s="66">
        <v>4.4000000000000004</v>
      </c>
      <c r="F8" s="46">
        <v>4.3</v>
      </c>
      <c r="G8" s="65" t="s">
        <v>174</v>
      </c>
    </row>
    <row r="9" spans="1:7" ht="13.5" thickBot="1" x14ac:dyDescent="0.25">
      <c r="A9" s="62" t="s">
        <v>175</v>
      </c>
      <c r="B9" s="53">
        <v>5.8</v>
      </c>
      <c r="C9" s="53">
        <v>5.8</v>
      </c>
      <c r="D9" s="67" t="s">
        <v>174</v>
      </c>
      <c r="E9" s="260">
        <v>6</v>
      </c>
      <c r="F9" s="53">
        <v>5.9</v>
      </c>
      <c r="G9" s="67" t="s">
        <v>174</v>
      </c>
    </row>
    <row r="10" spans="1:7" ht="13.5" thickBot="1" x14ac:dyDescent="0.25">
      <c r="A10" s="60" t="s">
        <v>176</v>
      </c>
      <c r="B10" s="46">
        <v>1.1000000000000001</v>
      </c>
      <c r="C10" s="46">
        <v>1.1000000000000001</v>
      </c>
      <c r="D10" s="68" t="s">
        <v>171</v>
      </c>
      <c r="E10" s="66">
        <v>0.9</v>
      </c>
      <c r="F10" s="46">
        <v>0.9</v>
      </c>
      <c r="G10" s="68" t="s">
        <v>174</v>
      </c>
    </row>
    <row r="11" spans="1:7" ht="13.5" thickBot="1" x14ac:dyDescent="0.25">
      <c r="A11" s="62" t="s">
        <v>177</v>
      </c>
      <c r="B11" s="53">
        <v>3.6</v>
      </c>
      <c r="C11" s="53">
        <v>3.4</v>
      </c>
      <c r="D11" s="67" t="s">
        <v>174</v>
      </c>
      <c r="E11" s="238">
        <v>3.5</v>
      </c>
      <c r="F11" s="53">
        <v>2.6</v>
      </c>
      <c r="G11" s="67" t="s">
        <v>174</v>
      </c>
    </row>
    <row r="12" spans="1:7" ht="13.5" thickBot="1" x14ac:dyDescent="0.25">
      <c r="A12" s="60" t="s">
        <v>178</v>
      </c>
      <c r="B12" s="46">
        <v>15.3</v>
      </c>
      <c r="C12" s="46">
        <v>14.8</v>
      </c>
      <c r="D12" s="69" t="s">
        <v>174</v>
      </c>
      <c r="E12" s="66">
        <v>12.5</v>
      </c>
      <c r="F12" s="46">
        <v>12.5</v>
      </c>
      <c r="G12" s="69" t="s">
        <v>179</v>
      </c>
    </row>
    <row r="13" spans="1:7" ht="13.5" thickBot="1" x14ac:dyDescent="0.25">
      <c r="A13" s="62" t="s">
        <v>180</v>
      </c>
      <c r="B13" s="53">
        <v>7.7</v>
      </c>
      <c r="C13" s="53">
        <v>8.1</v>
      </c>
      <c r="D13" s="70" t="s">
        <v>171</v>
      </c>
      <c r="E13" s="238">
        <v>6.2</v>
      </c>
      <c r="F13" s="53">
        <v>7.1</v>
      </c>
      <c r="G13" s="70" t="s">
        <v>171</v>
      </c>
    </row>
    <row r="14" spans="1:7" ht="13.5" thickBot="1" x14ac:dyDescent="0.25">
      <c r="A14" s="60" t="s">
        <v>181</v>
      </c>
      <c r="B14" s="46">
        <v>-0.6</v>
      </c>
      <c r="C14" s="46">
        <v>-0.7</v>
      </c>
      <c r="D14" s="69" t="s">
        <v>174</v>
      </c>
      <c r="E14" s="261">
        <v>-1</v>
      </c>
      <c r="F14" s="46">
        <v>-1.2</v>
      </c>
      <c r="G14" s="69" t="s">
        <v>174</v>
      </c>
    </row>
    <row r="15" spans="1:7" ht="13.5" thickBot="1" x14ac:dyDescent="0.25">
      <c r="A15" s="62" t="s">
        <v>182</v>
      </c>
      <c r="B15" s="53">
        <v>-0.5</v>
      </c>
      <c r="C15" s="53">
        <v>-0.6</v>
      </c>
      <c r="D15" s="67" t="s">
        <v>174</v>
      </c>
      <c r="E15" s="260">
        <v>-1</v>
      </c>
      <c r="F15" s="53">
        <v>-1</v>
      </c>
      <c r="G15" s="67" t="s">
        <v>174</v>
      </c>
    </row>
    <row r="16" spans="1:7" ht="13.5" thickBot="1" x14ac:dyDescent="0.25">
      <c r="A16" s="60" t="s">
        <v>202</v>
      </c>
      <c r="B16" s="46">
        <v>8.1</v>
      </c>
      <c r="C16" s="46">
        <v>8.4</v>
      </c>
      <c r="D16" s="68" t="s">
        <v>171</v>
      </c>
      <c r="E16" s="66">
        <v>8.1999999999999993</v>
      </c>
      <c r="F16" s="46">
        <v>8.3000000000000007</v>
      </c>
      <c r="G16" s="68" t="s">
        <v>171</v>
      </c>
    </row>
    <row r="17" spans="1:7" ht="13.5" thickBot="1" x14ac:dyDescent="0.25">
      <c r="A17" s="62" t="s">
        <v>183</v>
      </c>
      <c r="B17" s="53">
        <v>-8.6999999999999993</v>
      </c>
      <c r="C17" s="53">
        <v>-9.1</v>
      </c>
      <c r="D17" s="67" t="s">
        <v>174</v>
      </c>
      <c r="E17" s="238">
        <v>-9.1999999999999993</v>
      </c>
      <c r="F17" s="53">
        <v>-9.5</v>
      </c>
      <c r="G17" s="67" t="s">
        <v>174</v>
      </c>
    </row>
    <row r="18" spans="1:7" ht="13.5" thickBot="1" x14ac:dyDescent="0.25">
      <c r="A18" s="71" t="s">
        <v>184</v>
      </c>
      <c r="B18" s="58">
        <v>79.8</v>
      </c>
      <c r="C18" s="58">
        <v>77.599999999999994</v>
      </c>
      <c r="D18" s="72" t="s">
        <v>174</v>
      </c>
      <c r="E18" s="262">
        <v>84</v>
      </c>
      <c r="F18" s="58">
        <v>82.4</v>
      </c>
      <c r="G18" s="72" t="s">
        <v>174</v>
      </c>
    </row>
    <row r="19" spans="1:7" ht="13.5" thickTop="1" x14ac:dyDescent="0.2"/>
  </sheetData>
  <mergeCells count="3">
    <mergeCell ref="A4:A5"/>
    <mergeCell ref="B4:D4"/>
    <mergeCell ref="E4:G4"/>
  </mergeCells>
  <hyperlinks>
    <hyperlink ref="A1" location="Índice!A1" display="Retornar ao índice" xr:uid="{B84FC3F6-B514-4D1E-95F1-39DB2DCB4E36}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352F-72CC-4F6A-881F-80C5235730AA}">
  <sheetPr published="0" codeName="Planilha1">
    <tabColor rgb="FFBD534B"/>
  </sheetPr>
  <dimension ref="A1:M19"/>
  <sheetViews>
    <sheetView tabSelected="1" workbookViewId="0">
      <selection activeCell="G23" sqref="G23"/>
    </sheetView>
  </sheetViews>
  <sheetFormatPr defaultRowHeight="12.75" x14ac:dyDescent="0.2"/>
  <cols>
    <col min="1" max="1" width="48.28515625" style="38" customWidth="1"/>
    <col min="2" max="13" width="8.7109375" style="38" customWidth="1"/>
    <col min="14" max="16384" width="9.140625" style="38"/>
  </cols>
  <sheetData>
    <row r="1" spans="1:13" x14ac:dyDescent="0.2">
      <c r="A1" s="36" t="s">
        <v>230</v>
      </c>
    </row>
    <row r="3" spans="1:13" ht="13.5" thickBot="1" x14ac:dyDescent="0.25">
      <c r="A3" s="215" t="s">
        <v>235</v>
      </c>
    </row>
    <row r="4" spans="1:13" ht="14.25" thickTop="1" thickBot="1" x14ac:dyDescent="0.25">
      <c r="A4" s="346"/>
      <c r="B4" s="41"/>
      <c r="C4" s="263" t="s">
        <v>185</v>
      </c>
      <c r="D4" s="263"/>
      <c r="E4" s="263"/>
      <c r="F4" s="263"/>
      <c r="G4" s="263"/>
      <c r="H4" s="263"/>
      <c r="I4" s="263"/>
      <c r="J4" s="263"/>
      <c r="K4" s="263"/>
      <c r="L4" s="263"/>
      <c r="M4" s="264"/>
    </row>
    <row r="5" spans="1:13" ht="13.5" thickTop="1" x14ac:dyDescent="0.2">
      <c r="A5" s="347"/>
      <c r="B5" s="42">
        <v>2024</v>
      </c>
      <c r="C5" s="42">
        <v>2025</v>
      </c>
      <c r="D5" s="42">
        <v>2026</v>
      </c>
      <c r="E5" s="42">
        <v>2027</v>
      </c>
      <c r="F5" s="42">
        <v>2028</v>
      </c>
      <c r="G5" s="42">
        <v>2029</v>
      </c>
      <c r="H5" s="42">
        <v>2030</v>
      </c>
      <c r="I5" s="42">
        <v>2031</v>
      </c>
      <c r="J5" s="42">
        <v>2032</v>
      </c>
      <c r="K5" s="42">
        <v>2033</v>
      </c>
      <c r="L5" s="42">
        <v>2034</v>
      </c>
      <c r="M5" s="43">
        <v>2035</v>
      </c>
    </row>
    <row r="6" spans="1:13" ht="13.5" thickBot="1" x14ac:dyDescent="0.25">
      <c r="A6" s="44" t="s">
        <v>186</v>
      </c>
      <c r="B6" s="45">
        <v>3.4</v>
      </c>
      <c r="C6" s="46">
        <v>2.37</v>
      </c>
      <c r="D6" s="46">
        <v>1.7</v>
      </c>
      <c r="E6" s="46">
        <v>2.0299999999999998</v>
      </c>
      <c r="F6" s="46">
        <v>2.21</v>
      </c>
      <c r="G6" s="46">
        <v>2.23</v>
      </c>
      <c r="H6" s="46">
        <v>2.2599999999999998</v>
      </c>
      <c r="I6" s="46">
        <v>2.25</v>
      </c>
      <c r="J6" s="46">
        <v>2.25</v>
      </c>
      <c r="K6" s="46">
        <v>2.2799999999999998</v>
      </c>
      <c r="L6" s="46">
        <v>2.2599999999999998</v>
      </c>
      <c r="M6" s="47">
        <v>2.23</v>
      </c>
    </row>
    <row r="7" spans="1:13" ht="13.5" thickBot="1" x14ac:dyDescent="0.25">
      <c r="A7" s="48" t="s">
        <v>187</v>
      </c>
      <c r="B7" s="49">
        <v>11745</v>
      </c>
      <c r="C7" s="50">
        <v>12672</v>
      </c>
      <c r="D7" s="50">
        <v>13479</v>
      </c>
      <c r="E7" s="50">
        <v>14365</v>
      </c>
      <c r="F7" s="50">
        <v>15277</v>
      </c>
      <c r="G7" s="50">
        <v>16165</v>
      </c>
      <c r="H7" s="50">
        <v>17109</v>
      </c>
      <c r="I7" s="50">
        <v>18106</v>
      </c>
      <c r="J7" s="50">
        <v>19162</v>
      </c>
      <c r="K7" s="50">
        <v>20286</v>
      </c>
      <c r="L7" s="50">
        <v>21470</v>
      </c>
      <c r="M7" s="51">
        <v>22716</v>
      </c>
    </row>
    <row r="8" spans="1:13" ht="13.5" thickBot="1" x14ac:dyDescent="0.25">
      <c r="A8" s="44" t="s">
        <v>173</v>
      </c>
      <c r="B8" s="45">
        <v>4.83</v>
      </c>
      <c r="C8" s="46">
        <v>5.28</v>
      </c>
      <c r="D8" s="46">
        <v>4.3099999999999996</v>
      </c>
      <c r="E8" s="46">
        <v>4.1100000000000003</v>
      </c>
      <c r="F8" s="46">
        <v>3.56</v>
      </c>
      <c r="G8" s="46">
        <v>3</v>
      </c>
      <c r="H8" s="46">
        <v>3</v>
      </c>
      <c r="I8" s="46">
        <v>3</v>
      </c>
      <c r="J8" s="46">
        <v>3</v>
      </c>
      <c r="K8" s="46">
        <v>3</v>
      </c>
      <c r="L8" s="46">
        <v>3</v>
      </c>
      <c r="M8" s="47">
        <v>3</v>
      </c>
    </row>
    <row r="9" spans="1:13" ht="13.5" thickBot="1" x14ac:dyDescent="0.25">
      <c r="A9" s="48" t="s">
        <v>175</v>
      </c>
      <c r="B9" s="52">
        <v>6.19</v>
      </c>
      <c r="C9" s="53">
        <v>5.78</v>
      </c>
      <c r="D9" s="53">
        <v>5.91</v>
      </c>
      <c r="E9" s="53">
        <v>6.04</v>
      </c>
      <c r="F9" s="53">
        <v>6.14</v>
      </c>
      <c r="G9" s="53">
        <v>6.2</v>
      </c>
      <c r="H9" s="53">
        <v>6.26</v>
      </c>
      <c r="I9" s="53">
        <v>6.32</v>
      </c>
      <c r="J9" s="53">
        <v>6.39</v>
      </c>
      <c r="K9" s="53">
        <v>6.45</v>
      </c>
      <c r="L9" s="53">
        <v>6.51</v>
      </c>
      <c r="M9" s="54">
        <v>6.58</v>
      </c>
    </row>
    <row r="10" spans="1:13" ht="13.5" thickBot="1" x14ac:dyDescent="0.25">
      <c r="A10" s="44" t="s">
        <v>176</v>
      </c>
      <c r="B10" s="45">
        <v>2.85</v>
      </c>
      <c r="C10" s="46">
        <v>1.1000000000000001</v>
      </c>
      <c r="D10" s="46">
        <v>0.85</v>
      </c>
      <c r="E10" s="46">
        <v>1.08</v>
      </c>
      <c r="F10" s="46">
        <v>1.17</v>
      </c>
      <c r="G10" s="46">
        <v>1.18</v>
      </c>
      <c r="H10" s="46">
        <v>1.2</v>
      </c>
      <c r="I10" s="46">
        <v>1.19</v>
      </c>
      <c r="J10" s="46">
        <v>1.19</v>
      </c>
      <c r="K10" s="46">
        <v>1.21</v>
      </c>
      <c r="L10" s="46">
        <v>1.2</v>
      </c>
      <c r="M10" s="47">
        <v>1.18</v>
      </c>
    </row>
    <row r="11" spans="1:13" ht="13.5" thickBot="1" x14ac:dyDescent="0.25">
      <c r="A11" s="48" t="s">
        <v>177</v>
      </c>
      <c r="B11" s="52">
        <v>7.6</v>
      </c>
      <c r="C11" s="53">
        <v>3.43</v>
      </c>
      <c r="D11" s="53">
        <v>2.56</v>
      </c>
      <c r="E11" s="53">
        <v>2.0299999999999998</v>
      </c>
      <c r="F11" s="53">
        <v>2.21</v>
      </c>
      <c r="G11" s="53">
        <v>2.23</v>
      </c>
      <c r="H11" s="53">
        <v>2.2599999999999998</v>
      </c>
      <c r="I11" s="53">
        <v>2.25</v>
      </c>
      <c r="J11" s="53">
        <v>2.25</v>
      </c>
      <c r="K11" s="53">
        <v>2.2799999999999998</v>
      </c>
      <c r="L11" s="53">
        <v>2.2599999999999998</v>
      </c>
      <c r="M11" s="54">
        <v>2.23</v>
      </c>
    </row>
    <row r="12" spans="1:13" ht="13.5" thickBot="1" x14ac:dyDescent="0.25">
      <c r="A12" s="44" t="s">
        <v>188</v>
      </c>
      <c r="B12" s="45">
        <v>12.25</v>
      </c>
      <c r="C12" s="46">
        <v>14.75</v>
      </c>
      <c r="D12" s="46">
        <v>12.5</v>
      </c>
      <c r="E12" s="46">
        <v>11</v>
      </c>
      <c r="F12" s="46">
        <v>9.5</v>
      </c>
      <c r="G12" s="46">
        <v>8</v>
      </c>
      <c r="H12" s="46">
        <v>8</v>
      </c>
      <c r="I12" s="46">
        <v>8</v>
      </c>
      <c r="J12" s="46">
        <v>8</v>
      </c>
      <c r="K12" s="46">
        <v>8</v>
      </c>
      <c r="L12" s="46">
        <v>8</v>
      </c>
      <c r="M12" s="47">
        <v>8</v>
      </c>
    </row>
    <row r="13" spans="1:13" ht="13.5" thickBot="1" x14ac:dyDescent="0.25">
      <c r="A13" s="48" t="s">
        <v>189</v>
      </c>
      <c r="B13" s="52">
        <v>9.9499999999999993</v>
      </c>
      <c r="C13" s="53">
        <v>8.08</v>
      </c>
      <c r="D13" s="53">
        <v>7.05</v>
      </c>
      <c r="E13" s="53">
        <v>5.9</v>
      </c>
      <c r="F13" s="53">
        <v>5.45</v>
      </c>
      <c r="G13" s="53">
        <v>5</v>
      </c>
      <c r="H13" s="53">
        <v>5</v>
      </c>
      <c r="I13" s="53">
        <v>5</v>
      </c>
      <c r="J13" s="53">
        <v>5</v>
      </c>
      <c r="K13" s="53">
        <v>5</v>
      </c>
      <c r="L13" s="53">
        <v>5</v>
      </c>
      <c r="M13" s="54">
        <v>5</v>
      </c>
    </row>
    <row r="14" spans="1:13" ht="13.5" customHeight="1" thickBot="1" x14ac:dyDescent="0.25">
      <c r="A14" s="44" t="s">
        <v>181</v>
      </c>
      <c r="B14" s="45">
        <v>-0.4</v>
      </c>
      <c r="C14" s="46">
        <v>-0.69</v>
      </c>
      <c r="D14" s="46">
        <v>-1.1499999999999999</v>
      </c>
      <c r="E14" s="46">
        <v>-1.86</v>
      </c>
      <c r="F14" s="46">
        <v>-1.87</v>
      </c>
      <c r="G14" s="46">
        <v>-2.27</v>
      </c>
      <c r="H14" s="46">
        <v>-2.52</v>
      </c>
      <c r="I14" s="46">
        <v>-2.75</v>
      </c>
      <c r="J14" s="46">
        <v>-2.96</v>
      </c>
      <c r="K14" s="46">
        <v>-2.6</v>
      </c>
      <c r="L14" s="46">
        <v>-2.65</v>
      </c>
      <c r="M14" s="47">
        <v>-2.71</v>
      </c>
    </row>
    <row r="15" spans="1:13" ht="13.5" thickBot="1" x14ac:dyDescent="0.25">
      <c r="A15" s="55" t="s">
        <v>190</v>
      </c>
      <c r="B15" s="52">
        <v>-0.39</v>
      </c>
      <c r="C15" s="53">
        <v>-0.62</v>
      </c>
      <c r="D15" s="53">
        <v>-1.03</v>
      </c>
      <c r="E15" s="53">
        <v>-1.77</v>
      </c>
      <c r="F15" s="53">
        <v>-1.84</v>
      </c>
      <c r="G15" s="53">
        <v>-2.23</v>
      </c>
      <c r="H15" s="53">
        <v>-2.4900000000000002</v>
      </c>
      <c r="I15" s="53">
        <v>-2.72</v>
      </c>
      <c r="J15" s="53">
        <v>-2.93</v>
      </c>
      <c r="K15" s="53">
        <v>-2.57</v>
      </c>
      <c r="L15" s="53">
        <v>-2.62</v>
      </c>
      <c r="M15" s="54">
        <v>-2.67</v>
      </c>
    </row>
    <row r="16" spans="1:13" ht="13.5" thickBot="1" x14ac:dyDescent="0.25">
      <c r="A16" s="44" t="s">
        <v>202</v>
      </c>
      <c r="B16" s="45">
        <v>8.09</v>
      </c>
      <c r="C16" s="46">
        <v>8.41</v>
      </c>
      <c r="D16" s="46">
        <v>8.32</v>
      </c>
      <c r="E16" s="46">
        <v>8.2100000000000009</v>
      </c>
      <c r="F16" s="46">
        <v>7.92</v>
      </c>
      <c r="G16" s="46">
        <v>7.74</v>
      </c>
      <c r="H16" s="46">
        <v>7.55</v>
      </c>
      <c r="I16" s="46">
        <v>7.44</v>
      </c>
      <c r="J16" s="46">
        <v>7.3</v>
      </c>
      <c r="K16" s="46">
        <v>7.12</v>
      </c>
      <c r="L16" s="46">
        <v>6.95</v>
      </c>
      <c r="M16" s="47">
        <v>7.04</v>
      </c>
    </row>
    <row r="17" spans="1:13" ht="13.5" thickBot="1" x14ac:dyDescent="0.25">
      <c r="A17" s="48" t="s">
        <v>183</v>
      </c>
      <c r="B17" s="52">
        <v>-8.5</v>
      </c>
      <c r="C17" s="53">
        <v>-9.1</v>
      </c>
      <c r="D17" s="53">
        <v>-9.4700000000000006</v>
      </c>
      <c r="E17" s="53">
        <v>-10.07</v>
      </c>
      <c r="F17" s="53">
        <v>-9.7899999999999991</v>
      </c>
      <c r="G17" s="53">
        <v>-10</v>
      </c>
      <c r="H17" s="53">
        <v>-10.07</v>
      </c>
      <c r="I17" s="53">
        <v>-10.19</v>
      </c>
      <c r="J17" s="53">
        <v>-10.26</v>
      </c>
      <c r="K17" s="53">
        <v>-9.7200000000000006</v>
      </c>
      <c r="L17" s="53">
        <v>-9.61</v>
      </c>
      <c r="M17" s="54">
        <v>-9.74</v>
      </c>
    </row>
    <row r="18" spans="1:13" ht="13.5" thickBot="1" x14ac:dyDescent="0.25">
      <c r="A18" s="56" t="s">
        <v>184</v>
      </c>
      <c r="B18" s="57">
        <v>76.5</v>
      </c>
      <c r="C18" s="58">
        <v>77.599999999999994</v>
      </c>
      <c r="D18" s="58">
        <v>82.4</v>
      </c>
      <c r="E18" s="58">
        <v>87.4</v>
      </c>
      <c r="F18" s="58">
        <v>91.4</v>
      </c>
      <c r="G18" s="58">
        <v>95.5</v>
      </c>
      <c r="H18" s="58">
        <v>100</v>
      </c>
      <c r="I18" s="58">
        <v>104.8</v>
      </c>
      <c r="J18" s="58">
        <v>109.9</v>
      </c>
      <c r="K18" s="58">
        <v>114.7</v>
      </c>
      <c r="L18" s="58">
        <v>119.7</v>
      </c>
      <c r="M18" s="59">
        <v>124.9</v>
      </c>
    </row>
    <row r="19" spans="1:13" ht="13.5" thickTop="1" x14ac:dyDescent="0.2"/>
  </sheetData>
  <mergeCells count="1">
    <mergeCell ref="A4:A5"/>
  </mergeCells>
  <hyperlinks>
    <hyperlink ref="A1" location="Índice!A1" display="Retornar ao índice" xr:uid="{6FFAC6C8-E5BB-4F94-A11C-C05FB3810C85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0F6E-ABD4-4888-BAA6-DF55EE65D8F3}">
  <sheetPr published="0" codeName="Planilha29">
    <tabColor theme="7"/>
  </sheetPr>
  <dimension ref="A1:B164"/>
  <sheetViews>
    <sheetView workbookViewId="0"/>
  </sheetViews>
  <sheetFormatPr defaultRowHeight="12.75" x14ac:dyDescent="0.2"/>
  <cols>
    <col min="1" max="1" width="9.140625" style="74"/>
    <col min="2" max="2" width="38.5703125" style="73" customWidth="1"/>
    <col min="3" max="16384" width="9.140625" style="38"/>
  </cols>
  <sheetData>
    <row r="1" spans="1:2" s="37" customFormat="1" x14ac:dyDescent="0.2">
      <c r="A1" s="36" t="s">
        <v>230</v>
      </c>
      <c r="B1" s="127"/>
    </row>
    <row r="2" spans="1:2" s="37" customFormat="1" x14ac:dyDescent="0.2">
      <c r="A2" s="128"/>
      <c r="B2" s="127"/>
    </row>
    <row r="3" spans="1:2" s="37" customFormat="1" x14ac:dyDescent="0.2">
      <c r="A3" s="218" t="s">
        <v>196</v>
      </c>
      <c r="B3" s="127"/>
    </row>
    <row r="4" spans="1:2" x14ac:dyDescent="0.2">
      <c r="A4" s="27" t="s">
        <v>25</v>
      </c>
      <c r="B4" s="129" t="s">
        <v>238</v>
      </c>
    </row>
    <row r="5" spans="1:2" x14ac:dyDescent="0.2">
      <c r="A5" s="28">
        <v>40969</v>
      </c>
      <c r="B5" s="130">
        <v>146.20264934280524</v>
      </c>
    </row>
    <row r="6" spans="1:2" x14ac:dyDescent="0.2">
      <c r="A6" s="29">
        <v>41000</v>
      </c>
      <c r="B6" s="131">
        <v>135.89261359601809</v>
      </c>
    </row>
    <row r="7" spans="1:2" x14ac:dyDescent="0.2">
      <c r="A7" s="28">
        <v>41030</v>
      </c>
      <c r="B7" s="130">
        <v>164.92989768165097</v>
      </c>
    </row>
    <row r="8" spans="1:2" x14ac:dyDescent="0.2">
      <c r="A8" s="29">
        <v>41061</v>
      </c>
      <c r="B8" s="131">
        <v>187.63947268592818</v>
      </c>
    </row>
    <row r="9" spans="1:2" x14ac:dyDescent="0.2">
      <c r="A9" s="28">
        <v>41091</v>
      </c>
      <c r="B9" s="130">
        <v>152.41283088072484</v>
      </c>
    </row>
    <row r="10" spans="1:2" x14ac:dyDescent="0.2">
      <c r="A10" s="29">
        <v>41122</v>
      </c>
      <c r="B10" s="131">
        <v>118.25531486490631</v>
      </c>
    </row>
    <row r="11" spans="1:2" x14ac:dyDescent="0.2">
      <c r="A11" s="28">
        <v>41153</v>
      </c>
      <c r="B11" s="130">
        <v>155.52219355929989</v>
      </c>
    </row>
    <row r="12" spans="1:2" x14ac:dyDescent="0.2">
      <c r="A12" s="29">
        <v>41183</v>
      </c>
      <c r="B12" s="131">
        <v>151.10915655464254</v>
      </c>
    </row>
    <row r="13" spans="1:2" x14ac:dyDescent="0.2">
      <c r="A13" s="28">
        <v>41214</v>
      </c>
      <c r="B13" s="130">
        <v>160.44381471011144</v>
      </c>
    </row>
    <row r="14" spans="1:2" x14ac:dyDescent="0.2">
      <c r="A14" s="29">
        <v>41244</v>
      </c>
      <c r="B14" s="131">
        <v>169.35514551917035</v>
      </c>
    </row>
    <row r="15" spans="1:2" x14ac:dyDescent="0.2">
      <c r="A15" s="28">
        <v>41275</v>
      </c>
      <c r="B15" s="130">
        <v>165.31339602920022</v>
      </c>
    </row>
    <row r="16" spans="1:2" x14ac:dyDescent="0.2">
      <c r="A16" s="29">
        <v>41306</v>
      </c>
      <c r="B16" s="131">
        <v>122.998668378624</v>
      </c>
    </row>
    <row r="17" spans="1:2" x14ac:dyDescent="0.2">
      <c r="A17" s="28">
        <v>41334</v>
      </c>
      <c r="B17" s="130">
        <v>144.81756915259774</v>
      </c>
    </row>
    <row r="18" spans="1:2" x14ac:dyDescent="0.2">
      <c r="A18" s="29">
        <v>41365</v>
      </c>
      <c r="B18" s="131">
        <v>139.2183227933939</v>
      </c>
    </row>
    <row r="19" spans="1:2" x14ac:dyDescent="0.2">
      <c r="A19" s="28">
        <v>41395</v>
      </c>
      <c r="B19" s="130">
        <v>108.10207925042255</v>
      </c>
    </row>
    <row r="20" spans="1:2" x14ac:dyDescent="0.2">
      <c r="A20" s="29">
        <v>41426</v>
      </c>
      <c r="B20" s="131">
        <v>129.82669399883625</v>
      </c>
    </row>
    <row r="21" spans="1:2" x14ac:dyDescent="0.2">
      <c r="A21" s="28">
        <v>41456</v>
      </c>
      <c r="B21" s="130">
        <v>108.23512588912777</v>
      </c>
    </row>
    <row r="22" spans="1:2" x14ac:dyDescent="0.2">
      <c r="A22" s="29">
        <v>41487</v>
      </c>
      <c r="B22" s="131">
        <v>127.00346926463845</v>
      </c>
    </row>
    <row r="23" spans="1:2" x14ac:dyDescent="0.2">
      <c r="A23" s="28">
        <v>41518</v>
      </c>
      <c r="B23" s="130">
        <v>140.97511987445392</v>
      </c>
    </row>
    <row r="24" spans="1:2" x14ac:dyDescent="0.2">
      <c r="A24" s="29">
        <v>41548</v>
      </c>
      <c r="B24" s="131">
        <v>166.65310543908603</v>
      </c>
    </row>
    <row r="25" spans="1:2" x14ac:dyDescent="0.2">
      <c r="A25" s="28">
        <v>41579</v>
      </c>
      <c r="B25" s="130">
        <v>107.51925849834485</v>
      </c>
    </row>
    <row r="26" spans="1:2" x14ac:dyDescent="0.2">
      <c r="A26" s="29">
        <v>41609</v>
      </c>
      <c r="B26" s="131">
        <v>127.65947888579996</v>
      </c>
    </row>
    <row r="27" spans="1:2" x14ac:dyDescent="0.2">
      <c r="A27" s="28">
        <v>41640</v>
      </c>
      <c r="B27" s="130">
        <v>119.20095098451674</v>
      </c>
    </row>
    <row r="28" spans="1:2" x14ac:dyDescent="0.2">
      <c r="A28" s="29">
        <v>41671</v>
      </c>
      <c r="B28" s="131">
        <v>100.56905853175594</v>
      </c>
    </row>
    <row r="29" spans="1:2" x14ac:dyDescent="0.2">
      <c r="A29" s="28">
        <v>41699</v>
      </c>
      <c r="B29" s="130">
        <v>114.11682417026567</v>
      </c>
    </row>
    <row r="30" spans="1:2" x14ac:dyDescent="0.2">
      <c r="A30" s="29">
        <v>41730</v>
      </c>
      <c r="B30" s="131">
        <v>117.82939596525843</v>
      </c>
    </row>
    <row r="31" spans="1:2" x14ac:dyDescent="0.2">
      <c r="A31" s="28">
        <v>41760</v>
      </c>
      <c r="B31" s="130">
        <v>110.65307660604219</v>
      </c>
    </row>
    <row r="32" spans="1:2" x14ac:dyDescent="0.2">
      <c r="A32" s="29">
        <v>41791</v>
      </c>
      <c r="B32" s="131">
        <v>95.953196544272629</v>
      </c>
    </row>
    <row r="33" spans="1:2" x14ac:dyDescent="0.2">
      <c r="A33" s="28">
        <v>41821</v>
      </c>
      <c r="B33" s="130">
        <v>99.442446192730642</v>
      </c>
    </row>
    <row r="34" spans="1:2" x14ac:dyDescent="0.2">
      <c r="A34" s="29">
        <v>41852</v>
      </c>
      <c r="B34" s="131">
        <v>104.73044935134003</v>
      </c>
    </row>
    <row r="35" spans="1:2" x14ac:dyDescent="0.2">
      <c r="A35" s="28">
        <v>41883</v>
      </c>
      <c r="B35" s="130">
        <v>128.07364738043609</v>
      </c>
    </row>
    <row r="36" spans="1:2" x14ac:dyDescent="0.2">
      <c r="A36" s="29">
        <v>41913</v>
      </c>
      <c r="B36" s="131">
        <v>114.21437729549966</v>
      </c>
    </row>
    <row r="37" spans="1:2" x14ac:dyDescent="0.2">
      <c r="A37" s="28">
        <v>41944</v>
      </c>
      <c r="B37" s="130">
        <v>127.96617053557551</v>
      </c>
    </row>
    <row r="38" spans="1:2" x14ac:dyDescent="0.2">
      <c r="A38" s="29">
        <v>41974</v>
      </c>
      <c r="B38" s="131">
        <v>113.62615923183326</v>
      </c>
    </row>
    <row r="39" spans="1:2" x14ac:dyDescent="0.2">
      <c r="A39" s="28">
        <v>42005</v>
      </c>
      <c r="B39" s="130">
        <v>134.64816295520373</v>
      </c>
    </row>
    <row r="40" spans="1:2" x14ac:dyDescent="0.2">
      <c r="A40" s="29">
        <v>42036</v>
      </c>
      <c r="B40" s="131">
        <v>122.2238527062427</v>
      </c>
    </row>
    <row r="41" spans="1:2" x14ac:dyDescent="0.2">
      <c r="A41" s="28">
        <v>42064</v>
      </c>
      <c r="B41" s="130">
        <v>117.28920483557339</v>
      </c>
    </row>
    <row r="42" spans="1:2" x14ac:dyDescent="0.2">
      <c r="A42" s="29">
        <v>42095</v>
      </c>
      <c r="B42" s="131">
        <v>100.50007677780107</v>
      </c>
    </row>
    <row r="43" spans="1:2" x14ac:dyDescent="0.2">
      <c r="A43" s="28">
        <v>42125</v>
      </c>
      <c r="B43" s="130">
        <v>101.15560868592576</v>
      </c>
    </row>
    <row r="44" spans="1:2" x14ac:dyDescent="0.2">
      <c r="A44" s="29">
        <v>42156</v>
      </c>
      <c r="B44" s="131">
        <v>118.23941046835701</v>
      </c>
    </row>
    <row r="45" spans="1:2" x14ac:dyDescent="0.2">
      <c r="A45" s="28">
        <v>42186</v>
      </c>
      <c r="B45" s="130">
        <v>122.26441978941537</v>
      </c>
    </row>
    <row r="46" spans="1:2" x14ac:dyDescent="0.2">
      <c r="A46" s="29">
        <v>42217</v>
      </c>
      <c r="B46" s="131">
        <v>116.88510286786234</v>
      </c>
    </row>
    <row r="47" spans="1:2" x14ac:dyDescent="0.2">
      <c r="A47" s="28">
        <v>42248</v>
      </c>
      <c r="B47" s="130">
        <v>153.34961896053886</v>
      </c>
    </row>
    <row r="48" spans="1:2" x14ac:dyDescent="0.2">
      <c r="A48" s="29">
        <v>42278</v>
      </c>
      <c r="B48" s="131">
        <v>114.95462040671197</v>
      </c>
    </row>
    <row r="49" spans="1:2" x14ac:dyDescent="0.2">
      <c r="A49" s="28">
        <v>42309</v>
      </c>
      <c r="B49" s="130">
        <v>105.56948160445923</v>
      </c>
    </row>
    <row r="50" spans="1:2" x14ac:dyDescent="0.2">
      <c r="A50" s="29">
        <v>42339</v>
      </c>
      <c r="B50" s="131">
        <v>116.44161744422399</v>
      </c>
    </row>
    <row r="51" spans="1:2" x14ac:dyDescent="0.2">
      <c r="A51" s="28">
        <v>42370</v>
      </c>
      <c r="B51" s="130">
        <v>140.31772601124712</v>
      </c>
    </row>
    <row r="52" spans="1:2" x14ac:dyDescent="0.2">
      <c r="A52" s="29">
        <v>42401</v>
      </c>
      <c r="B52" s="131">
        <v>145.21823900177395</v>
      </c>
    </row>
    <row r="53" spans="1:2" x14ac:dyDescent="0.2">
      <c r="A53" s="28">
        <v>42430</v>
      </c>
      <c r="B53" s="130">
        <v>161.53880030388581</v>
      </c>
    </row>
    <row r="54" spans="1:2" x14ac:dyDescent="0.2">
      <c r="A54" s="29">
        <v>42461</v>
      </c>
      <c r="B54" s="131">
        <v>145.5440893621697</v>
      </c>
    </row>
    <row r="55" spans="1:2" x14ac:dyDescent="0.2">
      <c r="A55" s="28">
        <v>42491</v>
      </c>
      <c r="B55" s="130">
        <v>123.19565136880323</v>
      </c>
    </row>
    <row r="56" spans="1:2" x14ac:dyDescent="0.2">
      <c r="A56" s="29">
        <v>42522</v>
      </c>
      <c r="B56" s="131">
        <v>220.18840543705556</v>
      </c>
    </row>
    <row r="57" spans="1:2" x14ac:dyDescent="0.2">
      <c r="A57" s="28">
        <v>42552</v>
      </c>
      <c r="B57" s="130">
        <v>188.45694374988426</v>
      </c>
    </row>
    <row r="58" spans="1:2" x14ac:dyDescent="0.2">
      <c r="A58" s="29">
        <v>42583</v>
      </c>
      <c r="B58" s="131">
        <v>135.92460925469484</v>
      </c>
    </row>
    <row r="59" spans="1:2" x14ac:dyDescent="0.2">
      <c r="A59" s="28">
        <v>42614</v>
      </c>
      <c r="B59" s="130">
        <v>138.40188194656901</v>
      </c>
    </row>
    <row r="60" spans="1:2" x14ac:dyDescent="0.2">
      <c r="A60" s="29">
        <v>42644</v>
      </c>
      <c r="B60" s="131">
        <v>121.8632165880481</v>
      </c>
    </row>
    <row r="61" spans="1:2" x14ac:dyDescent="0.2">
      <c r="A61" s="28">
        <v>42675</v>
      </c>
      <c r="B61" s="130">
        <v>214.51423337978261</v>
      </c>
    </row>
    <row r="62" spans="1:2" x14ac:dyDescent="0.2">
      <c r="A62" s="29">
        <v>42705</v>
      </c>
      <c r="B62" s="131">
        <v>186.09956412746723</v>
      </c>
    </row>
    <row r="63" spans="1:2" x14ac:dyDescent="0.2">
      <c r="A63" s="28">
        <v>42736</v>
      </c>
      <c r="B63" s="130">
        <v>253.81301993878748</v>
      </c>
    </row>
    <row r="64" spans="1:2" x14ac:dyDescent="0.2">
      <c r="A64" s="29">
        <v>42767</v>
      </c>
      <c r="B64" s="131">
        <v>188.83425346993147</v>
      </c>
    </row>
    <row r="65" spans="1:2" x14ac:dyDescent="0.2">
      <c r="A65" s="28">
        <v>42795</v>
      </c>
      <c r="B65" s="130">
        <v>248.40967141789298</v>
      </c>
    </row>
    <row r="66" spans="1:2" x14ac:dyDescent="0.2">
      <c r="A66" s="29">
        <v>42826</v>
      </c>
      <c r="B66" s="131">
        <v>176.96026352655213</v>
      </c>
    </row>
    <row r="67" spans="1:2" x14ac:dyDescent="0.2">
      <c r="A67" s="28">
        <v>42856</v>
      </c>
      <c r="B67" s="130">
        <v>142.08182857958161</v>
      </c>
    </row>
    <row r="68" spans="1:2" x14ac:dyDescent="0.2">
      <c r="A68" s="29">
        <v>42887</v>
      </c>
      <c r="B68" s="131">
        <v>174.42074165820711</v>
      </c>
    </row>
    <row r="69" spans="1:2" x14ac:dyDescent="0.2">
      <c r="A69" s="28">
        <v>42917</v>
      </c>
      <c r="B69" s="130">
        <v>171.19038171742486</v>
      </c>
    </row>
    <row r="70" spans="1:2" x14ac:dyDescent="0.2">
      <c r="A70" s="29">
        <v>42948</v>
      </c>
      <c r="B70" s="131">
        <v>140.98110786348951</v>
      </c>
    </row>
    <row r="71" spans="1:2" x14ac:dyDescent="0.2">
      <c r="A71" s="28">
        <v>42979</v>
      </c>
      <c r="B71" s="130">
        <v>162.46362810112547</v>
      </c>
    </row>
    <row r="72" spans="1:2" x14ac:dyDescent="0.2">
      <c r="A72" s="29">
        <v>43009</v>
      </c>
      <c r="B72" s="131">
        <v>149.13802618609495</v>
      </c>
    </row>
    <row r="73" spans="1:2" x14ac:dyDescent="0.2">
      <c r="A73" s="28">
        <v>43040</v>
      </c>
      <c r="B73" s="130">
        <v>167.02893550884505</v>
      </c>
    </row>
    <row r="74" spans="1:2" x14ac:dyDescent="0.2">
      <c r="A74" s="29">
        <v>43070</v>
      </c>
      <c r="B74" s="131">
        <v>154.74659169195266</v>
      </c>
    </row>
    <row r="75" spans="1:2" x14ac:dyDescent="0.2">
      <c r="A75" s="28">
        <v>43101</v>
      </c>
      <c r="B75" s="130">
        <v>178.77577638291746</v>
      </c>
    </row>
    <row r="76" spans="1:2" x14ac:dyDescent="0.2">
      <c r="A76" s="29">
        <v>43132</v>
      </c>
      <c r="B76" s="131">
        <v>130.02974116929249</v>
      </c>
    </row>
    <row r="77" spans="1:2" x14ac:dyDescent="0.2">
      <c r="A77" s="28">
        <v>43160</v>
      </c>
      <c r="B77" s="130">
        <v>180.18063435397667</v>
      </c>
    </row>
    <row r="78" spans="1:2" x14ac:dyDescent="0.2">
      <c r="A78" s="29">
        <v>43191</v>
      </c>
      <c r="B78" s="131">
        <v>172.28272995070759</v>
      </c>
    </row>
    <row r="79" spans="1:2" x14ac:dyDescent="0.2">
      <c r="A79" s="28">
        <v>43221</v>
      </c>
      <c r="B79" s="130">
        <v>171.53249508822449</v>
      </c>
    </row>
    <row r="80" spans="1:2" x14ac:dyDescent="0.2">
      <c r="A80" s="29">
        <v>43252</v>
      </c>
      <c r="B80" s="131">
        <v>162.49857028464001</v>
      </c>
    </row>
    <row r="81" spans="1:2" x14ac:dyDescent="0.2">
      <c r="A81" s="28">
        <v>43282</v>
      </c>
      <c r="B81" s="130">
        <v>236.49701856619734</v>
      </c>
    </row>
    <row r="82" spans="1:2" x14ac:dyDescent="0.2">
      <c r="A82" s="29">
        <v>43313</v>
      </c>
      <c r="B82" s="131">
        <v>180.78703812322632</v>
      </c>
    </row>
    <row r="83" spans="1:2" x14ac:dyDescent="0.2">
      <c r="A83" s="28">
        <v>43344</v>
      </c>
      <c r="B83" s="130">
        <v>204.16316447682797</v>
      </c>
    </row>
    <row r="84" spans="1:2" x14ac:dyDescent="0.2">
      <c r="A84" s="29">
        <v>43374</v>
      </c>
      <c r="B84" s="131">
        <v>224.12023368864513</v>
      </c>
    </row>
    <row r="85" spans="1:2" x14ac:dyDescent="0.2">
      <c r="A85" s="28">
        <v>43405</v>
      </c>
      <c r="B85" s="130">
        <v>263.0195422257371</v>
      </c>
    </row>
    <row r="86" spans="1:2" x14ac:dyDescent="0.2">
      <c r="A86" s="29">
        <v>43435</v>
      </c>
      <c r="B86" s="131">
        <v>217.0216766540243</v>
      </c>
    </row>
    <row r="87" spans="1:2" x14ac:dyDescent="0.2">
      <c r="A87" s="28">
        <v>43466</v>
      </c>
      <c r="B87" s="130">
        <v>242.11144136226815</v>
      </c>
    </row>
    <row r="88" spans="1:2" x14ac:dyDescent="0.2">
      <c r="A88" s="29">
        <v>43497</v>
      </c>
      <c r="B88" s="131">
        <v>176.53635680937572</v>
      </c>
    </row>
    <row r="89" spans="1:2" x14ac:dyDescent="0.2">
      <c r="A89" s="28">
        <v>43525</v>
      </c>
      <c r="B89" s="130">
        <v>249.54346257135782</v>
      </c>
    </row>
    <row r="90" spans="1:2" x14ac:dyDescent="0.2">
      <c r="A90" s="29">
        <v>43556</v>
      </c>
      <c r="B90" s="131">
        <v>203.15568118324944</v>
      </c>
    </row>
    <row r="91" spans="1:2" x14ac:dyDescent="0.2">
      <c r="A91" s="28">
        <v>43586</v>
      </c>
      <c r="B91" s="130">
        <v>236.34536826469201</v>
      </c>
    </row>
    <row r="92" spans="1:2" x14ac:dyDescent="0.2">
      <c r="A92" s="29">
        <v>43617</v>
      </c>
      <c r="B92" s="131">
        <v>346.44501854106539</v>
      </c>
    </row>
    <row r="93" spans="1:2" x14ac:dyDescent="0.2">
      <c r="A93" s="28">
        <v>43647</v>
      </c>
      <c r="B93" s="130">
        <v>257.78604732964374</v>
      </c>
    </row>
    <row r="94" spans="1:2" x14ac:dyDescent="0.2">
      <c r="A94" s="29">
        <v>43678</v>
      </c>
      <c r="B94" s="131">
        <v>291.01877313427667</v>
      </c>
    </row>
    <row r="95" spans="1:2" x14ac:dyDescent="0.2">
      <c r="A95" s="28">
        <v>43709</v>
      </c>
      <c r="B95" s="130">
        <v>248.5871314682814</v>
      </c>
    </row>
    <row r="96" spans="1:2" x14ac:dyDescent="0.2">
      <c r="A96" s="29">
        <v>43739</v>
      </c>
      <c r="B96" s="131">
        <v>207.66877398363096</v>
      </c>
    </row>
    <row r="97" spans="1:2" x14ac:dyDescent="0.2">
      <c r="A97" s="28">
        <v>43770</v>
      </c>
      <c r="B97" s="130">
        <v>257.18581018315029</v>
      </c>
    </row>
    <row r="98" spans="1:2" x14ac:dyDescent="0.2">
      <c r="A98" s="29">
        <v>43800</v>
      </c>
      <c r="B98" s="131">
        <v>242.75418797283541</v>
      </c>
    </row>
    <row r="99" spans="1:2" x14ac:dyDescent="0.2">
      <c r="A99" s="28">
        <v>43831</v>
      </c>
      <c r="B99" s="130">
        <v>197.95850750542496</v>
      </c>
    </row>
    <row r="100" spans="1:2" x14ac:dyDescent="0.2">
      <c r="A100" s="29">
        <v>43862</v>
      </c>
      <c r="B100" s="131">
        <v>196.93946078334136</v>
      </c>
    </row>
    <row r="101" spans="1:2" x14ac:dyDescent="0.2">
      <c r="A101" s="28">
        <v>43891</v>
      </c>
      <c r="B101" s="130">
        <v>310.21028723835718</v>
      </c>
    </row>
    <row r="102" spans="1:2" x14ac:dyDescent="0.2">
      <c r="A102" s="29">
        <v>43922</v>
      </c>
      <c r="B102" s="131">
        <v>333.06832841574294</v>
      </c>
    </row>
    <row r="103" spans="1:2" x14ac:dyDescent="0.2">
      <c r="A103" s="28">
        <v>43952</v>
      </c>
      <c r="B103" s="130">
        <v>421.46837568462951</v>
      </c>
    </row>
    <row r="104" spans="1:2" x14ac:dyDescent="0.2">
      <c r="A104" s="29">
        <v>43983</v>
      </c>
      <c r="B104" s="131">
        <v>322.66567413734367</v>
      </c>
    </row>
    <row r="105" spans="1:2" x14ac:dyDescent="0.2">
      <c r="A105" s="28">
        <v>44013</v>
      </c>
      <c r="B105" s="130">
        <v>306.84011372400204</v>
      </c>
    </row>
    <row r="106" spans="1:2" x14ac:dyDescent="0.2">
      <c r="A106" s="29">
        <v>44044</v>
      </c>
      <c r="B106" s="131">
        <v>301.81750805590559</v>
      </c>
    </row>
    <row r="107" spans="1:2" x14ac:dyDescent="0.2">
      <c r="A107" s="28">
        <v>44075</v>
      </c>
      <c r="B107" s="130">
        <v>325.11241508963542</v>
      </c>
    </row>
    <row r="108" spans="1:2" x14ac:dyDescent="0.2">
      <c r="A108" s="29">
        <v>44105</v>
      </c>
      <c r="B108" s="131">
        <v>310.90028871364689</v>
      </c>
    </row>
    <row r="109" spans="1:2" x14ac:dyDescent="0.2">
      <c r="A109" s="28">
        <v>44136</v>
      </c>
      <c r="B109" s="130">
        <v>417.80170088877298</v>
      </c>
    </row>
    <row r="110" spans="1:2" x14ac:dyDescent="0.2">
      <c r="A110" s="29">
        <v>44166</v>
      </c>
      <c r="B110" s="131">
        <v>312.55878475977528</v>
      </c>
    </row>
    <row r="111" spans="1:2" x14ac:dyDescent="0.2">
      <c r="A111" s="28">
        <v>44197</v>
      </c>
      <c r="B111" s="130">
        <v>281.05155884222756</v>
      </c>
    </row>
    <row r="112" spans="1:2" x14ac:dyDescent="0.2">
      <c r="A112" s="29">
        <v>44228</v>
      </c>
      <c r="B112" s="131">
        <v>198.73423012901159</v>
      </c>
    </row>
    <row r="113" spans="1:2" x14ac:dyDescent="0.2">
      <c r="A113" s="28">
        <v>44256</v>
      </c>
      <c r="B113" s="130">
        <v>219.69472608734193</v>
      </c>
    </row>
    <row r="114" spans="1:2" x14ac:dyDescent="0.2">
      <c r="A114" s="29">
        <v>44287</v>
      </c>
      <c r="B114" s="131">
        <v>204.78708453734396</v>
      </c>
    </row>
    <row r="115" spans="1:2" x14ac:dyDescent="0.2">
      <c r="A115" s="28">
        <v>44317</v>
      </c>
      <c r="B115" s="130">
        <v>178.7044169797752</v>
      </c>
    </row>
    <row r="116" spans="1:2" x14ac:dyDescent="0.2">
      <c r="A116" s="29">
        <v>44348</v>
      </c>
      <c r="B116" s="131">
        <v>179.92181474752613</v>
      </c>
    </row>
    <row r="117" spans="1:2" x14ac:dyDescent="0.2">
      <c r="A117" s="28">
        <v>44378</v>
      </c>
      <c r="B117" s="130">
        <v>189.3486006811199</v>
      </c>
    </row>
    <row r="118" spans="1:2" x14ac:dyDescent="0.2">
      <c r="A118" s="29">
        <v>44409</v>
      </c>
      <c r="B118" s="131">
        <v>208.4941893536942</v>
      </c>
    </row>
    <row r="119" spans="1:2" x14ac:dyDescent="0.2">
      <c r="A119" s="28">
        <v>44440</v>
      </c>
      <c r="B119" s="130">
        <v>218.38971323507425</v>
      </c>
    </row>
    <row r="120" spans="1:2" x14ac:dyDescent="0.2">
      <c r="A120" s="29">
        <v>44470</v>
      </c>
      <c r="B120" s="131">
        <v>194.09959080036114</v>
      </c>
    </row>
    <row r="121" spans="1:2" x14ac:dyDescent="0.2">
      <c r="A121" s="28">
        <v>44501</v>
      </c>
      <c r="B121" s="130">
        <v>232.97581713592064</v>
      </c>
    </row>
    <row r="122" spans="1:2" x14ac:dyDescent="0.2">
      <c r="A122" s="29">
        <v>44531</v>
      </c>
      <c r="B122" s="131">
        <v>265.76937745498827</v>
      </c>
    </row>
    <row r="123" spans="1:2" x14ac:dyDescent="0.2">
      <c r="A123" s="28">
        <v>44562</v>
      </c>
      <c r="B123" s="130">
        <v>231.94252219671333</v>
      </c>
    </row>
    <row r="124" spans="1:2" x14ac:dyDescent="0.2">
      <c r="A124" s="29">
        <v>44593</v>
      </c>
      <c r="B124" s="131">
        <v>185.48254235454246</v>
      </c>
    </row>
    <row r="125" spans="1:2" x14ac:dyDescent="0.2">
      <c r="A125" s="28">
        <v>44621</v>
      </c>
      <c r="B125" s="130">
        <v>303.71598337890345</v>
      </c>
    </row>
    <row r="126" spans="1:2" x14ac:dyDescent="0.2">
      <c r="A126" s="29">
        <v>44652</v>
      </c>
      <c r="B126" s="131">
        <v>286.40230774991073</v>
      </c>
    </row>
    <row r="127" spans="1:2" x14ac:dyDescent="0.2">
      <c r="A127" s="28">
        <v>44682</v>
      </c>
      <c r="B127" s="130">
        <v>288.71988812424564</v>
      </c>
    </row>
    <row r="128" spans="1:2" x14ac:dyDescent="0.2">
      <c r="A128" s="29">
        <v>44713</v>
      </c>
      <c r="B128" s="131">
        <v>263.65988936372327</v>
      </c>
    </row>
    <row r="129" spans="1:2" x14ac:dyDescent="0.2">
      <c r="A129" s="28">
        <v>44743</v>
      </c>
      <c r="B129" s="130">
        <v>303.81008614154916</v>
      </c>
    </row>
    <row r="130" spans="1:2" x14ac:dyDescent="0.2">
      <c r="A130" s="29">
        <v>44774</v>
      </c>
      <c r="B130" s="131">
        <v>240.50320765289408</v>
      </c>
    </row>
    <row r="131" spans="1:2" x14ac:dyDescent="0.2">
      <c r="A131" s="28">
        <v>44805</v>
      </c>
      <c r="B131" s="130">
        <v>252.81922851601638</v>
      </c>
    </row>
    <row r="132" spans="1:2" x14ac:dyDescent="0.2">
      <c r="A132" s="29">
        <v>44835</v>
      </c>
      <c r="B132" s="131">
        <v>267.90561266500475</v>
      </c>
    </row>
    <row r="133" spans="1:2" x14ac:dyDescent="0.2">
      <c r="A133" s="28">
        <v>44866</v>
      </c>
      <c r="B133" s="130">
        <v>324.77706556604409</v>
      </c>
    </row>
    <row r="134" spans="1:2" x14ac:dyDescent="0.2">
      <c r="A134" s="29">
        <v>44896</v>
      </c>
      <c r="B134" s="131">
        <v>254.26611242283465</v>
      </c>
    </row>
    <row r="135" spans="1:2" x14ac:dyDescent="0.2">
      <c r="A135" s="28">
        <v>44927</v>
      </c>
      <c r="B135" s="130">
        <v>227.72678876514433</v>
      </c>
    </row>
    <row r="136" spans="1:2" x14ac:dyDescent="0.2">
      <c r="A136" s="29">
        <v>44958</v>
      </c>
      <c r="B136" s="131">
        <v>261.29693893937861</v>
      </c>
    </row>
    <row r="137" spans="1:2" x14ac:dyDescent="0.2">
      <c r="A137" s="28">
        <v>44986</v>
      </c>
      <c r="B137" s="130">
        <v>336.76034569845831</v>
      </c>
    </row>
    <row r="138" spans="1:2" x14ac:dyDescent="0.2">
      <c r="A138" s="29">
        <v>45017</v>
      </c>
      <c r="B138" s="131">
        <v>282.26220271340651</v>
      </c>
    </row>
    <row r="139" spans="1:2" x14ac:dyDescent="0.2">
      <c r="A139" s="28">
        <v>45047</v>
      </c>
      <c r="B139" s="130">
        <v>212.9737261823615</v>
      </c>
    </row>
    <row r="140" spans="1:2" x14ac:dyDescent="0.2">
      <c r="A140" s="29">
        <v>45078</v>
      </c>
      <c r="B140" s="131">
        <v>236.70602545404384</v>
      </c>
    </row>
    <row r="141" spans="1:2" x14ac:dyDescent="0.2">
      <c r="A141" s="28">
        <v>45108</v>
      </c>
      <c r="B141" s="130">
        <v>202.05776261017419</v>
      </c>
    </row>
    <row r="142" spans="1:2" x14ac:dyDescent="0.2">
      <c r="A142" s="29">
        <v>45139</v>
      </c>
      <c r="B142" s="131">
        <v>187.19009692087189</v>
      </c>
    </row>
    <row r="143" spans="1:2" x14ac:dyDescent="0.2">
      <c r="A143" s="28">
        <v>45170</v>
      </c>
      <c r="B143" s="130">
        <v>211.85166053294154</v>
      </c>
    </row>
    <row r="144" spans="1:2" x14ac:dyDescent="0.2">
      <c r="A144" s="29">
        <v>45200</v>
      </c>
      <c r="B144" s="131">
        <v>198.45965847283503</v>
      </c>
    </row>
    <row r="145" spans="1:2" x14ac:dyDescent="0.2">
      <c r="A145" s="28">
        <v>45231</v>
      </c>
      <c r="B145" s="130">
        <v>219.85746355172495</v>
      </c>
    </row>
    <row r="146" spans="1:2" x14ac:dyDescent="0.2">
      <c r="A146" s="29">
        <v>45261</v>
      </c>
      <c r="B146" s="131">
        <v>248.15712174141524</v>
      </c>
    </row>
    <row r="147" spans="1:2" x14ac:dyDescent="0.2">
      <c r="A147" s="28">
        <v>45292</v>
      </c>
      <c r="B147" s="130">
        <v>261.06209463463165</v>
      </c>
    </row>
    <row r="148" spans="1:2" x14ac:dyDescent="0.2">
      <c r="A148" s="29">
        <v>45323</v>
      </c>
      <c r="B148" s="131">
        <v>180.86550019492626</v>
      </c>
    </row>
    <row r="149" spans="1:2" x14ac:dyDescent="0.2">
      <c r="A149" s="28">
        <v>45352</v>
      </c>
      <c r="B149" s="130">
        <v>188.40203429281209</v>
      </c>
    </row>
    <row r="150" spans="1:2" x14ac:dyDescent="0.2">
      <c r="A150" s="29">
        <v>45383</v>
      </c>
      <c r="B150" s="131">
        <v>177.22860389708268</v>
      </c>
    </row>
    <row r="151" spans="1:2" x14ac:dyDescent="0.2">
      <c r="A151" s="28">
        <v>45413</v>
      </c>
      <c r="B151" s="130">
        <v>190.32014717077115</v>
      </c>
    </row>
    <row r="152" spans="1:2" x14ac:dyDescent="0.2">
      <c r="A152" s="29">
        <v>45444</v>
      </c>
      <c r="B152" s="131">
        <v>174.74448830292459</v>
      </c>
    </row>
    <row r="153" spans="1:2" x14ac:dyDescent="0.2">
      <c r="A153" s="28">
        <v>45474</v>
      </c>
      <c r="B153" s="130">
        <v>243.40368366845428</v>
      </c>
    </row>
    <row r="154" spans="1:2" x14ac:dyDescent="0.2">
      <c r="A154" s="29">
        <v>45505</v>
      </c>
      <c r="B154" s="131">
        <v>200.73320282257413</v>
      </c>
    </row>
    <row r="155" spans="1:2" x14ac:dyDescent="0.2">
      <c r="A155" s="28">
        <v>45536</v>
      </c>
      <c r="B155" s="130">
        <v>210.0937191084472</v>
      </c>
    </row>
    <row r="156" spans="1:2" x14ac:dyDescent="0.2">
      <c r="A156" s="29">
        <v>45566</v>
      </c>
      <c r="B156" s="131">
        <v>213.99812419724739</v>
      </c>
    </row>
    <row r="157" spans="1:2" x14ac:dyDescent="0.2">
      <c r="A157" s="28">
        <v>45597</v>
      </c>
      <c r="B157" s="130">
        <v>280.1868707927664</v>
      </c>
    </row>
    <row r="158" spans="1:2" x14ac:dyDescent="0.2">
      <c r="A158" s="29">
        <v>45627</v>
      </c>
      <c r="B158" s="131">
        <v>334.21119895073303</v>
      </c>
    </row>
    <row r="159" spans="1:2" x14ac:dyDescent="0.2">
      <c r="A159" s="28">
        <v>45658</v>
      </c>
      <c r="B159" s="130">
        <v>307.39641519115054</v>
      </c>
    </row>
    <row r="160" spans="1:2" x14ac:dyDescent="0.2">
      <c r="A160" s="29">
        <v>45689</v>
      </c>
      <c r="B160" s="131">
        <v>316.6005834157292</v>
      </c>
    </row>
    <row r="161" spans="1:2" x14ac:dyDescent="0.2">
      <c r="A161" s="28">
        <v>45717</v>
      </c>
      <c r="B161" s="130">
        <v>456.74777954498603</v>
      </c>
    </row>
    <row r="162" spans="1:2" ht="13.5" thickBot="1" x14ac:dyDescent="0.25">
      <c r="A162" s="132">
        <v>45748</v>
      </c>
      <c r="B162" s="133">
        <v>563.28670742894019</v>
      </c>
    </row>
    <row r="163" spans="1:2" x14ac:dyDescent="0.2">
      <c r="A163" s="74" t="s">
        <v>237</v>
      </c>
    </row>
    <row r="164" spans="1:2" ht="103.5" customHeight="1" x14ac:dyDescent="0.2">
      <c r="A164" s="293" t="s">
        <v>236</v>
      </c>
      <c r="B164" s="293"/>
    </row>
  </sheetData>
  <mergeCells count="1">
    <mergeCell ref="A164:B164"/>
  </mergeCells>
  <hyperlinks>
    <hyperlink ref="A1" location="Índice!A1" display="Retornar ao índice" xr:uid="{BC835295-7641-4935-914C-1E57B99637D3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32D7-C815-4B78-9212-71D2B30D52BB}">
  <sheetPr published="0" codeName="Planilha28">
    <tabColor theme="7"/>
  </sheetPr>
  <dimension ref="A1:L165"/>
  <sheetViews>
    <sheetView workbookViewId="0"/>
  </sheetViews>
  <sheetFormatPr defaultRowHeight="12.75" x14ac:dyDescent="0.2"/>
  <cols>
    <col min="1" max="1" width="9.140625" style="38"/>
    <col min="2" max="3" width="31.42578125" style="38" customWidth="1"/>
    <col min="4" max="16384" width="9.140625" style="38"/>
  </cols>
  <sheetData>
    <row r="1" spans="1:3" s="37" customFormat="1" x14ac:dyDescent="0.2">
      <c r="A1" s="36" t="s">
        <v>230</v>
      </c>
    </row>
    <row r="2" spans="1:3" s="37" customFormat="1" x14ac:dyDescent="0.2"/>
    <row r="3" spans="1:3" s="37" customFormat="1" x14ac:dyDescent="0.2">
      <c r="A3" s="217" t="s">
        <v>240</v>
      </c>
    </row>
    <row r="4" spans="1:3" x14ac:dyDescent="0.2">
      <c r="A4" s="27" t="s">
        <v>25</v>
      </c>
      <c r="B4" s="31" t="s">
        <v>239</v>
      </c>
      <c r="C4" s="12" t="s">
        <v>192</v>
      </c>
    </row>
    <row r="5" spans="1:3" x14ac:dyDescent="0.2">
      <c r="A5" s="28">
        <v>40969</v>
      </c>
      <c r="B5" s="122">
        <v>145.32</v>
      </c>
      <c r="C5" s="123">
        <v>1.8221000000000001</v>
      </c>
    </row>
    <row r="6" spans="1:3" x14ac:dyDescent="0.2">
      <c r="A6" s="29">
        <v>41000</v>
      </c>
      <c r="B6" s="124">
        <v>140.37</v>
      </c>
      <c r="C6" s="125">
        <v>1.8917999999999999</v>
      </c>
    </row>
    <row r="7" spans="1:3" x14ac:dyDescent="0.2">
      <c r="A7" s="28">
        <v>41030</v>
      </c>
      <c r="B7" s="122">
        <v>133.41</v>
      </c>
      <c r="C7" s="123">
        <v>2.0223</v>
      </c>
    </row>
    <row r="8" spans="1:3" x14ac:dyDescent="0.2">
      <c r="A8" s="29">
        <v>41061</v>
      </c>
      <c r="B8" s="124">
        <v>128.65</v>
      </c>
      <c r="C8" s="125">
        <v>2.0213000000000001</v>
      </c>
    </row>
    <row r="9" spans="1:3" x14ac:dyDescent="0.2">
      <c r="A9" s="28">
        <v>41091</v>
      </c>
      <c r="B9" s="122">
        <v>139.49</v>
      </c>
      <c r="C9" s="123">
        <v>2.0499000000000001</v>
      </c>
    </row>
    <row r="10" spans="1:3" x14ac:dyDescent="0.2">
      <c r="A10" s="29">
        <v>41122</v>
      </c>
      <c r="B10" s="124">
        <v>140.49</v>
      </c>
      <c r="C10" s="125">
        <v>2.0371999999999999</v>
      </c>
    </row>
    <row r="11" spans="1:3" x14ac:dyDescent="0.2">
      <c r="A11" s="28">
        <v>41153</v>
      </c>
      <c r="B11" s="122">
        <v>143.05000000000001</v>
      </c>
      <c r="C11" s="123">
        <v>2.0306000000000002</v>
      </c>
    </row>
    <row r="12" spans="1:3" x14ac:dyDescent="0.2">
      <c r="A12" s="29">
        <v>41183</v>
      </c>
      <c r="B12" s="124">
        <v>141.44</v>
      </c>
      <c r="C12" s="125">
        <v>2.0312999999999999</v>
      </c>
    </row>
    <row r="13" spans="1:3" x14ac:dyDescent="0.2">
      <c r="A13" s="28">
        <v>41214</v>
      </c>
      <c r="B13" s="122">
        <v>140.44999999999999</v>
      </c>
      <c r="C13" s="123">
        <v>2.1074000000000002</v>
      </c>
    </row>
    <row r="14" spans="1:3" x14ac:dyDescent="0.2">
      <c r="A14" s="29">
        <v>41244</v>
      </c>
      <c r="B14" s="124">
        <v>141.63999999999999</v>
      </c>
      <c r="C14" s="125">
        <v>2.0434999999999999</v>
      </c>
    </row>
    <row r="15" spans="1:3" x14ac:dyDescent="0.2">
      <c r="A15" s="28">
        <v>41275</v>
      </c>
      <c r="B15" s="122">
        <v>141.91</v>
      </c>
      <c r="C15" s="123">
        <v>1.9883</v>
      </c>
    </row>
    <row r="16" spans="1:3" x14ac:dyDescent="0.2">
      <c r="A16" s="29">
        <v>41306</v>
      </c>
      <c r="B16" s="124">
        <v>141.4</v>
      </c>
      <c r="C16" s="125">
        <v>1.9754</v>
      </c>
    </row>
    <row r="17" spans="1:12" x14ac:dyDescent="0.2">
      <c r="A17" s="28">
        <v>41334</v>
      </c>
      <c r="B17" s="122">
        <v>138.37</v>
      </c>
      <c r="C17" s="123">
        <v>2.0137999999999998</v>
      </c>
    </row>
    <row r="18" spans="1:12" x14ac:dyDescent="0.2">
      <c r="A18" s="29">
        <v>41365</v>
      </c>
      <c r="B18" s="124">
        <v>134.72999999999999</v>
      </c>
      <c r="C18" s="125">
        <v>2.0017</v>
      </c>
    </row>
    <row r="19" spans="1:12" x14ac:dyDescent="0.2">
      <c r="A19" s="28">
        <v>41395</v>
      </c>
      <c r="B19" s="122">
        <v>132.72999999999999</v>
      </c>
      <c r="C19" s="123">
        <v>2.1318999999999999</v>
      </c>
    </row>
    <row r="20" spans="1:12" x14ac:dyDescent="0.2">
      <c r="A20" s="29">
        <v>41426</v>
      </c>
      <c r="B20" s="124">
        <v>130.51</v>
      </c>
      <c r="C20" s="125">
        <v>2.2155999999999998</v>
      </c>
    </row>
    <row r="21" spans="1:12" x14ac:dyDescent="0.2">
      <c r="A21" s="28">
        <v>41456</v>
      </c>
      <c r="B21" s="122">
        <v>128.52000000000001</v>
      </c>
      <c r="C21" s="123">
        <v>2.2902999999999998</v>
      </c>
    </row>
    <row r="22" spans="1:12" x14ac:dyDescent="0.2">
      <c r="A22" s="29">
        <v>41487</v>
      </c>
      <c r="B22" s="124">
        <v>128.53</v>
      </c>
      <c r="C22" s="125">
        <v>2.3725000000000001</v>
      </c>
    </row>
    <row r="23" spans="1:12" x14ac:dyDescent="0.2">
      <c r="A23" s="28">
        <v>41518</v>
      </c>
      <c r="B23" s="122">
        <v>129.78</v>
      </c>
      <c r="C23" s="123">
        <v>2.23</v>
      </c>
    </row>
    <row r="24" spans="1:12" x14ac:dyDescent="0.2">
      <c r="A24" s="29">
        <v>41548</v>
      </c>
      <c r="B24" s="124">
        <v>130.85</v>
      </c>
      <c r="C24" s="125">
        <v>2.2025999999999999</v>
      </c>
    </row>
    <row r="25" spans="1:12" x14ac:dyDescent="0.2">
      <c r="A25" s="28">
        <v>41579</v>
      </c>
      <c r="B25" s="122">
        <v>128.61000000000001</v>
      </c>
      <c r="C25" s="123">
        <v>2.3249</v>
      </c>
    </row>
    <row r="26" spans="1:12" x14ac:dyDescent="0.2">
      <c r="A26" s="29">
        <v>41609</v>
      </c>
      <c r="B26" s="124">
        <v>129.44999999999999</v>
      </c>
      <c r="C26" s="125">
        <v>2.3426</v>
      </c>
    </row>
    <row r="27" spans="1:12" x14ac:dyDescent="0.2">
      <c r="A27" s="28">
        <v>41640</v>
      </c>
      <c r="B27" s="122">
        <v>129.97999999999999</v>
      </c>
      <c r="C27" s="123">
        <v>2.4262999999999999</v>
      </c>
      <c r="I27" s="241" t="s">
        <v>193</v>
      </c>
    </row>
    <row r="28" spans="1:12" ht="12.75" customHeight="1" x14ac:dyDescent="0.2">
      <c r="A28" s="29">
        <v>41671</v>
      </c>
      <c r="B28" s="124">
        <v>134.75</v>
      </c>
      <c r="C28" s="125">
        <v>2.3334000000000001</v>
      </c>
      <c r="G28" s="294" t="s">
        <v>241</v>
      </c>
      <c r="H28" s="294"/>
      <c r="I28" s="294"/>
      <c r="J28" s="294"/>
      <c r="K28" s="294"/>
      <c r="L28" s="294"/>
    </row>
    <row r="29" spans="1:12" x14ac:dyDescent="0.2">
      <c r="A29" s="28">
        <v>41699</v>
      </c>
      <c r="B29" s="122">
        <v>138.19</v>
      </c>
      <c r="C29" s="123">
        <v>2.2629999999999999</v>
      </c>
      <c r="G29" s="294"/>
      <c r="H29" s="294"/>
      <c r="I29" s="294"/>
      <c r="J29" s="294"/>
      <c r="K29" s="294"/>
      <c r="L29" s="294"/>
    </row>
    <row r="30" spans="1:12" x14ac:dyDescent="0.2">
      <c r="A30" s="29">
        <v>41730</v>
      </c>
      <c r="B30" s="124">
        <v>139.97</v>
      </c>
      <c r="C30" s="125">
        <v>2.2360000000000002</v>
      </c>
      <c r="G30" s="294"/>
      <c r="H30" s="294"/>
      <c r="I30" s="294"/>
      <c r="J30" s="294"/>
      <c r="K30" s="294"/>
      <c r="L30" s="294"/>
    </row>
    <row r="31" spans="1:12" x14ac:dyDescent="0.2">
      <c r="A31" s="28">
        <v>41760</v>
      </c>
      <c r="B31" s="122">
        <v>138.16999999999999</v>
      </c>
      <c r="C31" s="123">
        <v>2.2389999999999999</v>
      </c>
    </row>
    <row r="32" spans="1:12" x14ac:dyDescent="0.2">
      <c r="A32" s="29">
        <v>41791</v>
      </c>
      <c r="B32" s="124">
        <v>136.52000000000001</v>
      </c>
      <c r="C32" s="125">
        <v>2.2025000000000001</v>
      </c>
    </row>
    <row r="33" spans="1:3" x14ac:dyDescent="0.2">
      <c r="A33" s="28">
        <v>41821</v>
      </c>
      <c r="B33" s="122">
        <v>134.93</v>
      </c>
      <c r="C33" s="123">
        <v>2.2673999999999999</v>
      </c>
    </row>
    <row r="34" spans="1:3" x14ac:dyDescent="0.2">
      <c r="A34" s="29">
        <v>41852</v>
      </c>
      <c r="B34" s="124">
        <v>130.88999999999999</v>
      </c>
      <c r="C34" s="125">
        <v>2.2395999999999998</v>
      </c>
    </row>
    <row r="35" spans="1:3" x14ac:dyDescent="0.2">
      <c r="A35" s="28">
        <v>41883</v>
      </c>
      <c r="B35" s="122">
        <v>129.76</v>
      </c>
      <c r="C35" s="123">
        <v>2.4510000000000001</v>
      </c>
    </row>
    <row r="36" spans="1:3" x14ac:dyDescent="0.2">
      <c r="A36" s="29">
        <v>41913</v>
      </c>
      <c r="B36" s="124">
        <v>130.05000000000001</v>
      </c>
      <c r="C36" s="125">
        <v>2.4441999999999999</v>
      </c>
    </row>
    <row r="37" spans="1:3" x14ac:dyDescent="0.2">
      <c r="A37" s="28">
        <v>41944</v>
      </c>
      <c r="B37" s="122">
        <v>130.04</v>
      </c>
      <c r="C37" s="123">
        <v>2.5600999999999998</v>
      </c>
    </row>
    <row r="38" spans="1:3" x14ac:dyDescent="0.2">
      <c r="A38" s="29">
        <v>41974</v>
      </c>
      <c r="B38" s="124">
        <v>125.12</v>
      </c>
      <c r="C38" s="125">
        <v>2.6562000000000001</v>
      </c>
    </row>
    <row r="39" spans="1:3" x14ac:dyDescent="0.2">
      <c r="A39" s="28">
        <v>42005</v>
      </c>
      <c r="B39" s="122">
        <v>119.36</v>
      </c>
      <c r="C39" s="123">
        <v>2.6623000000000001</v>
      </c>
    </row>
    <row r="40" spans="1:3" x14ac:dyDescent="0.2">
      <c r="A40" s="29">
        <v>42036</v>
      </c>
      <c r="B40" s="124">
        <v>116.74</v>
      </c>
      <c r="C40" s="125">
        <v>2.8782000000000001</v>
      </c>
    </row>
    <row r="41" spans="1:3" x14ac:dyDescent="0.2">
      <c r="A41" s="28">
        <v>42064</v>
      </c>
      <c r="B41" s="122">
        <v>113.37</v>
      </c>
      <c r="C41" s="123">
        <v>3.2080000000000002</v>
      </c>
    </row>
    <row r="42" spans="1:3" x14ac:dyDescent="0.2">
      <c r="A42" s="29">
        <v>42095</v>
      </c>
      <c r="B42" s="124">
        <v>113.96</v>
      </c>
      <c r="C42" s="125">
        <v>2.9935999999999998</v>
      </c>
    </row>
    <row r="43" spans="1:3" x14ac:dyDescent="0.2">
      <c r="A43" s="28">
        <v>42125</v>
      </c>
      <c r="B43" s="122">
        <v>114.88</v>
      </c>
      <c r="C43" s="123">
        <v>3.1787999999999998</v>
      </c>
    </row>
    <row r="44" spans="1:3" x14ac:dyDescent="0.2">
      <c r="A44" s="29">
        <v>42156</v>
      </c>
      <c r="B44" s="124">
        <v>113.9</v>
      </c>
      <c r="C44" s="125">
        <v>3.1025999999999998</v>
      </c>
    </row>
    <row r="45" spans="1:3" x14ac:dyDescent="0.2">
      <c r="A45" s="28">
        <v>42186</v>
      </c>
      <c r="B45" s="122">
        <v>113.75</v>
      </c>
      <c r="C45" s="123">
        <v>3.3940000000000001</v>
      </c>
    </row>
    <row r="46" spans="1:3" x14ac:dyDescent="0.2">
      <c r="A46" s="29">
        <v>42217</v>
      </c>
      <c r="B46" s="124">
        <v>109.28</v>
      </c>
      <c r="C46" s="125">
        <v>3.6467000000000001</v>
      </c>
    </row>
    <row r="47" spans="1:3" x14ac:dyDescent="0.2">
      <c r="A47" s="28">
        <v>42248</v>
      </c>
      <c r="B47" s="122">
        <v>107.6</v>
      </c>
      <c r="C47" s="123">
        <v>3.9729000000000001</v>
      </c>
    </row>
    <row r="48" spans="1:3" x14ac:dyDescent="0.2">
      <c r="A48" s="29">
        <v>42278</v>
      </c>
      <c r="B48" s="124">
        <v>109.19</v>
      </c>
      <c r="C48" s="125">
        <v>3.8589000000000002</v>
      </c>
    </row>
    <row r="49" spans="1:3" x14ac:dyDescent="0.2">
      <c r="A49" s="28">
        <v>42309</v>
      </c>
      <c r="B49" s="122">
        <v>106.5</v>
      </c>
      <c r="C49" s="123">
        <v>3.8506</v>
      </c>
    </row>
    <row r="50" spans="1:3" x14ac:dyDescent="0.2">
      <c r="A50" s="29">
        <v>42339</v>
      </c>
      <c r="B50" s="124">
        <v>105.09</v>
      </c>
      <c r="C50" s="125">
        <v>3.9047999999999998</v>
      </c>
    </row>
    <row r="51" spans="1:3" x14ac:dyDescent="0.2">
      <c r="A51" s="28">
        <v>42370</v>
      </c>
      <c r="B51" s="122">
        <v>103.63</v>
      </c>
      <c r="C51" s="123">
        <v>4.0427999999999997</v>
      </c>
    </row>
    <row r="52" spans="1:3" x14ac:dyDescent="0.2">
      <c r="A52" s="29">
        <v>42401</v>
      </c>
      <c r="B52" s="124">
        <v>104.03</v>
      </c>
      <c r="C52" s="125">
        <v>3.9796</v>
      </c>
    </row>
    <row r="53" spans="1:3" x14ac:dyDescent="0.2">
      <c r="A53" s="28">
        <v>42430</v>
      </c>
      <c r="B53" s="122">
        <v>105.2</v>
      </c>
      <c r="C53" s="123">
        <v>3.5589</v>
      </c>
    </row>
    <row r="54" spans="1:3" x14ac:dyDescent="0.2">
      <c r="A54" s="29">
        <v>42461</v>
      </c>
      <c r="B54" s="124">
        <v>105.62</v>
      </c>
      <c r="C54" s="125">
        <v>3.4508000000000001</v>
      </c>
    </row>
    <row r="55" spans="1:3" x14ac:dyDescent="0.2">
      <c r="A55" s="28">
        <v>42491</v>
      </c>
      <c r="B55" s="122">
        <v>107.31</v>
      </c>
      <c r="C55" s="123">
        <v>3.5951</v>
      </c>
    </row>
    <row r="56" spans="1:3" x14ac:dyDescent="0.2">
      <c r="A56" s="29">
        <v>42522</v>
      </c>
      <c r="B56" s="124">
        <v>111.46</v>
      </c>
      <c r="C56" s="125">
        <v>3.2098</v>
      </c>
    </row>
    <row r="57" spans="1:3" x14ac:dyDescent="0.2">
      <c r="A57" s="28">
        <v>42552</v>
      </c>
      <c r="B57" s="122">
        <v>110.79</v>
      </c>
      <c r="C57" s="123">
        <v>3.2389999999999999</v>
      </c>
    </row>
    <row r="58" spans="1:3" x14ac:dyDescent="0.2">
      <c r="A58" s="29">
        <v>42583</v>
      </c>
      <c r="B58" s="124">
        <v>110.83</v>
      </c>
      <c r="C58" s="125">
        <v>3.2403</v>
      </c>
    </row>
    <row r="59" spans="1:3" x14ac:dyDescent="0.2">
      <c r="A59" s="28">
        <v>42614</v>
      </c>
      <c r="B59" s="122">
        <v>111.16</v>
      </c>
      <c r="C59" s="123">
        <v>3.2462</v>
      </c>
    </row>
    <row r="60" spans="1:3" x14ac:dyDescent="0.2">
      <c r="A60" s="29">
        <v>42644</v>
      </c>
      <c r="B60" s="124">
        <v>113.37</v>
      </c>
      <c r="C60" s="125">
        <v>3.1810999999999998</v>
      </c>
    </row>
    <row r="61" spans="1:3" x14ac:dyDescent="0.2">
      <c r="A61" s="28">
        <v>42675</v>
      </c>
      <c r="B61" s="122">
        <v>114.11</v>
      </c>
      <c r="C61" s="123">
        <v>3.3967000000000001</v>
      </c>
    </row>
    <row r="62" spans="1:3" x14ac:dyDescent="0.2">
      <c r="A62" s="29">
        <v>42705</v>
      </c>
      <c r="B62" s="124">
        <v>116.13</v>
      </c>
      <c r="C62" s="125">
        <v>3.2591000000000001</v>
      </c>
    </row>
    <row r="63" spans="1:3" x14ac:dyDescent="0.2">
      <c r="A63" s="28">
        <v>42736</v>
      </c>
      <c r="B63" s="122">
        <v>118.15</v>
      </c>
      <c r="C63" s="123">
        <v>3.1269999999999998</v>
      </c>
    </row>
    <row r="64" spans="1:3" x14ac:dyDescent="0.2">
      <c r="A64" s="29">
        <v>42767</v>
      </c>
      <c r="B64" s="124">
        <v>117.54</v>
      </c>
      <c r="C64" s="125">
        <v>3.0992999999999999</v>
      </c>
    </row>
    <row r="65" spans="1:3" x14ac:dyDescent="0.2">
      <c r="A65" s="28">
        <v>42795</v>
      </c>
      <c r="B65" s="122">
        <v>114.05</v>
      </c>
      <c r="C65" s="123">
        <v>3.1684000000000001</v>
      </c>
    </row>
    <row r="66" spans="1:3" x14ac:dyDescent="0.2">
      <c r="A66" s="29">
        <v>42826</v>
      </c>
      <c r="B66" s="124">
        <v>113.81</v>
      </c>
      <c r="C66" s="125">
        <v>3.1983999999999999</v>
      </c>
    </row>
    <row r="67" spans="1:3" x14ac:dyDescent="0.2">
      <c r="A67" s="28">
        <v>42856</v>
      </c>
      <c r="B67" s="122">
        <v>113.99</v>
      </c>
      <c r="C67" s="123">
        <v>3.2437</v>
      </c>
    </row>
    <row r="68" spans="1:3" x14ac:dyDescent="0.2">
      <c r="A68" s="29">
        <v>42887</v>
      </c>
      <c r="B68" s="124">
        <v>110.83</v>
      </c>
      <c r="C68" s="125">
        <v>3.3081999999999998</v>
      </c>
    </row>
    <row r="69" spans="1:3" x14ac:dyDescent="0.2">
      <c r="A69" s="28">
        <v>42917</v>
      </c>
      <c r="B69" s="122">
        <v>112.35</v>
      </c>
      <c r="C69" s="123">
        <v>3.1307</v>
      </c>
    </row>
    <row r="70" spans="1:3" x14ac:dyDescent="0.2">
      <c r="A70" s="29">
        <v>42948</v>
      </c>
      <c r="B70" s="124">
        <v>111.89</v>
      </c>
      <c r="C70" s="125">
        <v>3.1471</v>
      </c>
    </row>
    <row r="71" spans="1:3" x14ac:dyDescent="0.2">
      <c r="A71" s="28">
        <v>42979</v>
      </c>
      <c r="B71" s="122">
        <v>114.91</v>
      </c>
      <c r="C71" s="123">
        <v>3.1680000000000001</v>
      </c>
    </row>
    <row r="72" spans="1:3" x14ac:dyDescent="0.2">
      <c r="A72" s="29">
        <v>43009</v>
      </c>
      <c r="B72" s="124">
        <v>116.44</v>
      </c>
      <c r="C72" s="125">
        <v>3.2768999999999999</v>
      </c>
    </row>
    <row r="73" spans="1:3" x14ac:dyDescent="0.2">
      <c r="A73" s="28">
        <v>43040</v>
      </c>
      <c r="B73" s="122">
        <v>119.96</v>
      </c>
      <c r="C73" s="123">
        <v>3.2616000000000001</v>
      </c>
    </row>
    <row r="74" spans="1:3" x14ac:dyDescent="0.2">
      <c r="A74" s="29">
        <v>43070</v>
      </c>
      <c r="B74" s="124">
        <v>117.75</v>
      </c>
      <c r="C74" s="125">
        <v>3.3079999999999998</v>
      </c>
    </row>
    <row r="75" spans="1:3" x14ac:dyDescent="0.2">
      <c r="A75" s="28">
        <v>43101</v>
      </c>
      <c r="B75" s="122">
        <v>121.73</v>
      </c>
      <c r="C75" s="123">
        <v>3.1623999999999999</v>
      </c>
    </row>
    <row r="76" spans="1:3" x14ac:dyDescent="0.2">
      <c r="A76" s="29">
        <v>43132</v>
      </c>
      <c r="B76" s="124">
        <v>120.98</v>
      </c>
      <c r="C76" s="125">
        <v>3.2448999999999999</v>
      </c>
    </row>
    <row r="77" spans="1:3" x14ac:dyDescent="0.2">
      <c r="A77" s="28">
        <v>43160</v>
      </c>
      <c r="B77" s="122">
        <v>117.8</v>
      </c>
      <c r="C77" s="123">
        <v>3.3237999999999999</v>
      </c>
    </row>
    <row r="78" spans="1:3" x14ac:dyDescent="0.2">
      <c r="A78" s="29">
        <v>43191</v>
      </c>
      <c r="B78" s="124">
        <v>117.93</v>
      </c>
      <c r="C78" s="125">
        <v>3.4811000000000001</v>
      </c>
    </row>
    <row r="79" spans="1:3" x14ac:dyDescent="0.2">
      <c r="A79" s="28">
        <v>43221</v>
      </c>
      <c r="B79" s="122">
        <v>120.71</v>
      </c>
      <c r="C79" s="123">
        <v>3.7370000000000001</v>
      </c>
    </row>
    <row r="80" spans="1:3" x14ac:dyDescent="0.2">
      <c r="A80" s="29">
        <v>43252</v>
      </c>
      <c r="B80" s="124">
        <v>119.9</v>
      </c>
      <c r="C80" s="125">
        <v>3.8557999999999999</v>
      </c>
    </row>
    <row r="81" spans="1:3" x14ac:dyDescent="0.2">
      <c r="A81" s="28">
        <v>43282</v>
      </c>
      <c r="B81" s="122">
        <v>117.63</v>
      </c>
      <c r="C81" s="123">
        <v>3.7549000000000001</v>
      </c>
    </row>
    <row r="82" spans="1:3" x14ac:dyDescent="0.2">
      <c r="A82" s="29">
        <v>43313</v>
      </c>
      <c r="B82" s="124">
        <v>115.58</v>
      </c>
      <c r="C82" s="125">
        <v>4.1353</v>
      </c>
    </row>
    <row r="83" spans="1:3" x14ac:dyDescent="0.2">
      <c r="A83" s="28">
        <v>43344</v>
      </c>
      <c r="B83" s="122">
        <v>116.89</v>
      </c>
      <c r="C83" s="123">
        <v>4.0038999999999998</v>
      </c>
    </row>
    <row r="84" spans="1:3" x14ac:dyDescent="0.2">
      <c r="A84" s="29">
        <v>43374</v>
      </c>
      <c r="B84" s="124">
        <v>120.26</v>
      </c>
      <c r="C84" s="125">
        <v>3.7176999999999998</v>
      </c>
    </row>
    <row r="85" spans="1:3" x14ac:dyDescent="0.2">
      <c r="A85" s="28">
        <v>43405</v>
      </c>
      <c r="B85" s="122">
        <v>116.59</v>
      </c>
      <c r="C85" s="123">
        <v>3.8633000000000002</v>
      </c>
    </row>
    <row r="86" spans="1:3" x14ac:dyDescent="0.2">
      <c r="A86" s="29">
        <v>43435</v>
      </c>
      <c r="B86" s="124">
        <v>113.98</v>
      </c>
      <c r="C86" s="125">
        <v>3.8748</v>
      </c>
    </row>
    <row r="87" spans="1:3" x14ac:dyDescent="0.2">
      <c r="A87" s="28">
        <v>43466</v>
      </c>
      <c r="B87" s="122">
        <v>114.01</v>
      </c>
      <c r="C87" s="123">
        <v>3.6518999999999999</v>
      </c>
    </row>
    <row r="88" spans="1:3" x14ac:dyDescent="0.2">
      <c r="A88" s="29">
        <v>43497</v>
      </c>
      <c r="B88" s="124">
        <v>115.02</v>
      </c>
      <c r="C88" s="125">
        <v>3.7385000000000002</v>
      </c>
    </row>
    <row r="89" spans="1:3" x14ac:dyDescent="0.2">
      <c r="A89" s="28">
        <v>43525</v>
      </c>
      <c r="B89" s="122">
        <v>114.38</v>
      </c>
      <c r="C89" s="123">
        <v>3.8967000000000001</v>
      </c>
    </row>
    <row r="90" spans="1:3" x14ac:dyDescent="0.2">
      <c r="A90" s="29">
        <v>43556</v>
      </c>
      <c r="B90" s="124">
        <v>114.42</v>
      </c>
      <c r="C90" s="125">
        <v>3.9453</v>
      </c>
    </row>
    <row r="91" spans="1:3" x14ac:dyDescent="0.2">
      <c r="A91" s="28">
        <v>43586</v>
      </c>
      <c r="B91" s="122">
        <v>109.32</v>
      </c>
      <c r="C91" s="123">
        <v>3.9407000000000001</v>
      </c>
    </row>
    <row r="92" spans="1:3" x14ac:dyDescent="0.2">
      <c r="A92" s="29">
        <v>43617</v>
      </c>
      <c r="B92" s="124">
        <v>107.7</v>
      </c>
      <c r="C92" s="125">
        <v>3.8321999999999998</v>
      </c>
    </row>
    <row r="93" spans="1:3" x14ac:dyDescent="0.2">
      <c r="A93" s="28">
        <v>43647</v>
      </c>
      <c r="B93" s="122">
        <v>109.16</v>
      </c>
      <c r="C93" s="123">
        <v>3.7648999999999999</v>
      </c>
    </row>
    <row r="94" spans="1:3" x14ac:dyDescent="0.2">
      <c r="A94" s="29">
        <v>43678</v>
      </c>
      <c r="B94" s="124">
        <v>102.93</v>
      </c>
      <c r="C94" s="125">
        <v>4.1384999999999996</v>
      </c>
    </row>
    <row r="95" spans="1:3" x14ac:dyDescent="0.2">
      <c r="A95" s="28">
        <v>43709</v>
      </c>
      <c r="B95" s="122">
        <v>105.61</v>
      </c>
      <c r="C95" s="123">
        <v>4.1643999999999997</v>
      </c>
    </row>
    <row r="96" spans="1:3" x14ac:dyDescent="0.2">
      <c r="A96" s="29">
        <v>43739</v>
      </c>
      <c r="B96" s="124">
        <v>108.87</v>
      </c>
      <c r="C96" s="125">
        <v>4.0041000000000002</v>
      </c>
    </row>
    <row r="97" spans="1:3" x14ac:dyDescent="0.2">
      <c r="A97" s="28">
        <v>43770</v>
      </c>
      <c r="B97" s="122">
        <v>112.33</v>
      </c>
      <c r="C97" s="123">
        <v>4.2240000000000002</v>
      </c>
    </row>
    <row r="98" spans="1:3" x14ac:dyDescent="0.2">
      <c r="A98" s="29">
        <v>43800</v>
      </c>
      <c r="B98" s="124">
        <v>114.38</v>
      </c>
      <c r="C98" s="125">
        <v>4.0307000000000004</v>
      </c>
    </row>
    <row r="99" spans="1:3" x14ac:dyDescent="0.2">
      <c r="A99" s="28">
        <v>43831</v>
      </c>
      <c r="B99" s="122">
        <v>114.64</v>
      </c>
      <c r="C99" s="123">
        <v>4.2694999999999999</v>
      </c>
    </row>
    <row r="100" spans="1:3" x14ac:dyDescent="0.2">
      <c r="A100" s="29">
        <v>43862</v>
      </c>
      <c r="B100" s="124">
        <v>108.68</v>
      </c>
      <c r="C100" s="125">
        <v>4.4987000000000004</v>
      </c>
    </row>
    <row r="101" spans="1:3" x14ac:dyDescent="0.2">
      <c r="A101" s="28">
        <v>43891</v>
      </c>
      <c r="B101" s="122">
        <v>92.81</v>
      </c>
      <c r="C101" s="123">
        <v>5.1986999999999997</v>
      </c>
    </row>
    <row r="102" spans="1:3" x14ac:dyDescent="0.2">
      <c r="A102" s="29">
        <v>43922</v>
      </c>
      <c r="B102" s="124">
        <v>86.43</v>
      </c>
      <c r="C102" s="125">
        <v>5.4269999999999996</v>
      </c>
    </row>
    <row r="103" spans="1:3" x14ac:dyDescent="0.2">
      <c r="A103" s="28">
        <v>43952</v>
      </c>
      <c r="B103" s="122">
        <v>91.51</v>
      </c>
      <c r="C103" s="123">
        <v>5.4263000000000003</v>
      </c>
    </row>
    <row r="104" spans="1:3" x14ac:dyDescent="0.2">
      <c r="A104" s="29">
        <v>43983</v>
      </c>
      <c r="B104" s="124">
        <v>94.64</v>
      </c>
      <c r="C104" s="125">
        <v>5.476</v>
      </c>
    </row>
    <row r="105" spans="1:3" x14ac:dyDescent="0.2">
      <c r="A105" s="28">
        <v>44013</v>
      </c>
      <c r="B105" s="122">
        <v>99.47</v>
      </c>
      <c r="C105" s="123">
        <v>5.2032999999999996</v>
      </c>
    </row>
    <row r="106" spans="1:3" x14ac:dyDescent="0.2">
      <c r="A106" s="29">
        <v>44044</v>
      </c>
      <c r="B106" s="124">
        <v>105.17</v>
      </c>
      <c r="C106" s="125">
        <v>5.4713000000000003</v>
      </c>
    </row>
    <row r="107" spans="1:3" x14ac:dyDescent="0.2">
      <c r="A107" s="28">
        <v>44075</v>
      </c>
      <c r="B107" s="122">
        <v>107.07</v>
      </c>
      <c r="C107" s="123">
        <v>5.6406999999999998</v>
      </c>
    </row>
    <row r="108" spans="1:3" x14ac:dyDescent="0.2">
      <c r="A108" s="29">
        <v>44105</v>
      </c>
      <c r="B108" s="124">
        <v>108.43</v>
      </c>
      <c r="C108" s="125">
        <v>5.7717999999999998</v>
      </c>
    </row>
    <row r="109" spans="1:3" x14ac:dyDescent="0.2">
      <c r="A109" s="28">
        <v>44136</v>
      </c>
      <c r="B109" s="122">
        <v>112.34</v>
      </c>
      <c r="C109" s="123">
        <v>5.3316999999999997</v>
      </c>
    </row>
    <row r="110" spans="1:3" x14ac:dyDescent="0.2">
      <c r="A110" s="29">
        <v>44166</v>
      </c>
      <c r="B110" s="124">
        <v>116.95</v>
      </c>
      <c r="C110" s="125">
        <v>5.1966999999999999</v>
      </c>
    </row>
    <row r="111" spans="1:3" x14ac:dyDescent="0.2">
      <c r="A111" s="28">
        <v>44197</v>
      </c>
      <c r="B111" s="122">
        <v>124.42</v>
      </c>
      <c r="C111" s="123">
        <v>5.4759000000000002</v>
      </c>
    </row>
    <row r="112" spans="1:3" x14ac:dyDescent="0.2">
      <c r="A112" s="29">
        <v>44228</v>
      </c>
      <c r="B112" s="124">
        <v>131.58000000000001</v>
      </c>
      <c r="C112" s="125">
        <v>5.5301999999999998</v>
      </c>
    </row>
    <row r="113" spans="1:3" x14ac:dyDescent="0.2">
      <c r="A113" s="28">
        <v>44256</v>
      </c>
      <c r="B113" s="122">
        <v>132.87</v>
      </c>
      <c r="C113" s="123">
        <v>5.6973000000000003</v>
      </c>
    </row>
    <row r="114" spans="1:3" x14ac:dyDescent="0.2">
      <c r="A114" s="29">
        <v>44287</v>
      </c>
      <c r="B114" s="124">
        <v>136.47</v>
      </c>
      <c r="C114" s="125">
        <v>5.4036</v>
      </c>
    </row>
    <row r="115" spans="1:3" x14ac:dyDescent="0.2">
      <c r="A115" s="28">
        <v>44317</v>
      </c>
      <c r="B115" s="122">
        <v>145.09</v>
      </c>
      <c r="C115" s="123">
        <v>5.2321999999999997</v>
      </c>
    </row>
    <row r="116" spans="1:3" x14ac:dyDescent="0.2">
      <c r="A116" s="29">
        <v>44348</v>
      </c>
      <c r="B116" s="124">
        <v>147.02000000000001</v>
      </c>
      <c r="C116" s="125">
        <v>5.0022000000000002</v>
      </c>
    </row>
    <row r="117" spans="1:3" x14ac:dyDescent="0.2">
      <c r="A117" s="28">
        <v>44378</v>
      </c>
      <c r="B117" s="122">
        <v>151.02000000000001</v>
      </c>
      <c r="C117" s="123">
        <v>5.1215999999999999</v>
      </c>
    </row>
    <row r="118" spans="1:3" x14ac:dyDescent="0.2">
      <c r="A118" s="29">
        <v>44409</v>
      </c>
      <c r="B118" s="124">
        <v>153.32</v>
      </c>
      <c r="C118" s="125">
        <v>5.1433</v>
      </c>
    </row>
    <row r="119" spans="1:3" x14ac:dyDescent="0.2">
      <c r="A119" s="28">
        <v>44440</v>
      </c>
      <c r="B119" s="122">
        <v>156.16</v>
      </c>
      <c r="C119" s="123">
        <v>5.4394</v>
      </c>
    </row>
    <row r="120" spans="1:3" x14ac:dyDescent="0.2">
      <c r="A120" s="29">
        <v>44470</v>
      </c>
      <c r="B120" s="124">
        <v>165.53</v>
      </c>
      <c r="C120" s="125">
        <v>5.6429999999999998</v>
      </c>
    </row>
    <row r="121" spans="1:3" x14ac:dyDescent="0.2">
      <c r="A121" s="28">
        <v>44501</v>
      </c>
      <c r="B121" s="122">
        <v>164.48</v>
      </c>
      <c r="C121" s="123">
        <v>5.6199000000000003</v>
      </c>
    </row>
    <row r="122" spans="1:3" x14ac:dyDescent="0.2">
      <c r="A122" s="29">
        <v>44531</v>
      </c>
      <c r="B122" s="124">
        <v>160.55000000000001</v>
      </c>
      <c r="C122" s="125">
        <v>5.5804999999999998</v>
      </c>
    </row>
    <row r="123" spans="1:3" x14ac:dyDescent="0.2">
      <c r="A123" s="28">
        <v>44562</v>
      </c>
      <c r="B123" s="122">
        <v>168.92</v>
      </c>
      <c r="C123" s="123">
        <v>5.3574000000000002</v>
      </c>
    </row>
    <row r="124" spans="1:3" x14ac:dyDescent="0.2">
      <c r="A124" s="29">
        <v>44593</v>
      </c>
      <c r="B124" s="124">
        <v>178.54</v>
      </c>
      <c r="C124" s="125">
        <v>5.1394000000000002</v>
      </c>
    </row>
    <row r="125" spans="1:3" x14ac:dyDescent="0.2">
      <c r="A125" s="28">
        <v>44621</v>
      </c>
      <c r="B125" s="122">
        <v>194.52</v>
      </c>
      <c r="C125" s="123">
        <v>4.7378</v>
      </c>
    </row>
    <row r="126" spans="1:3" x14ac:dyDescent="0.2">
      <c r="A126" s="29">
        <v>44652</v>
      </c>
      <c r="B126" s="124">
        <v>201.43</v>
      </c>
      <c r="C126" s="125">
        <v>4.9191000000000003</v>
      </c>
    </row>
    <row r="127" spans="1:3" x14ac:dyDescent="0.2">
      <c r="A127" s="28">
        <v>44682</v>
      </c>
      <c r="B127" s="122">
        <v>199.34</v>
      </c>
      <c r="C127" s="123">
        <v>4.7289000000000003</v>
      </c>
    </row>
    <row r="128" spans="1:3" x14ac:dyDescent="0.2">
      <c r="A128" s="29">
        <v>44713</v>
      </c>
      <c r="B128" s="124">
        <v>193.83</v>
      </c>
      <c r="C128" s="125">
        <v>5.2380000000000004</v>
      </c>
    </row>
    <row r="129" spans="1:3" x14ac:dyDescent="0.2">
      <c r="A129" s="28">
        <v>44743</v>
      </c>
      <c r="B129" s="122">
        <v>177.85</v>
      </c>
      <c r="C129" s="123">
        <v>5.1883999999999997</v>
      </c>
    </row>
    <row r="130" spans="1:3" x14ac:dyDescent="0.2">
      <c r="A130" s="29">
        <v>44774</v>
      </c>
      <c r="B130" s="124">
        <v>184.29</v>
      </c>
      <c r="C130" s="125">
        <v>5.1790000000000003</v>
      </c>
    </row>
    <row r="131" spans="1:3" x14ac:dyDescent="0.2">
      <c r="A131" s="28">
        <v>44805</v>
      </c>
      <c r="B131" s="122">
        <v>178.54</v>
      </c>
      <c r="C131" s="123">
        <v>5.4066000000000001</v>
      </c>
    </row>
    <row r="132" spans="1:3" x14ac:dyDescent="0.2">
      <c r="A132" s="29">
        <v>44835</v>
      </c>
      <c r="B132" s="124">
        <v>171.83</v>
      </c>
      <c r="C132" s="125">
        <v>5.2569999999999997</v>
      </c>
    </row>
    <row r="133" spans="1:3" x14ac:dyDescent="0.2">
      <c r="A133" s="28">
        <v>44866</v>
      </c>
      <c r="B133" s="122">
        <v>173.24</v>
      </c>
      <c r="C133" s="123">
        <v>5.2941000000000003</v>
      </c>
    </row>
    <row r="134" spans="1:3" x14ac:dyDescent="0.2">
      <c r="A134" s="29">
        <v>44896</v>
      </c>
      <c r="B134" s="124">
        <v>170.37</v>
      </c>
      <c r="C134" s="125">
        <v>5.2176999999999998</v>
      </c>
    </row>
    <row r="135" spans="1:3" x14ac:dyDescent="0.2">
      <c r="A135" s="28">
        <v>44927</v>
      </c>
      <c r="B135" s="122">
        <v>167.31</v>
      </c>
      <c r="C135" s="123">
        <v>5.0993000000000004</v>
      </c>
    </row>
    <row r="136" spans="1:3" x14ac:dyDescent="0.2">
      <c r="A136" s="29">
        <v>44958</v>
      </c>
      <c r="B136" s="124">
        <v>165.51</v>
      </c>
      <c r="C136" s="125">
        <v>5.2077999999999998</v>
      </c>
    </row>
    <row r="137" spans="1:3" x14ac:dyDescent="0.2">
      <c r="A137" s="28">
        <v>44986</v>
      </c>
      <c r="B137" s="122">
        <v>159.69</v>
      </c>
      <c r="C137" s="123">
        <v>5.0804</v>
      </c>
    </row>
    <row r="138" spans="1:3" x14ac:dyDescent="0.2">
      <c r="A138" s="29">
        <v>45017</v>
      </c>
      <c r="B138" s="124">
        <v>164.9</v>
      </c>
      <c r="C138" s="125">
        <v>5.0007000000000001</v>
      </c>
    </row>
    <row r="139" spans="1:3" x14ac:dyDescent="0.2">
      <c r="A139" s="28">
        <v>45047</v>
      </c>
      <c r="B139" s="122">
        <v>158.44</v>
      </c>
      <c r="C139" s="123">
        <v>5.0959000000000003</v>
      </c>
    </row>
    <row r="140" spans="1:3" x14ac:dyDescent="0.2">
      <c r="A140" s="29">
        <v>45078</v>
      </c>
      <c r="B140" s="124">
        <v>161.43</v>
      </c>
      <c r="C140" s="125">
        <v>4.8192000000000004</v>
      </c>
    </row>
    <row r="141" spans="1:3" x14ac:dyDescent="0.2">
      <c r="A141" s="28">
        <v>45108</v>
      </c>
      <c r="B141" s="122">
        <v>166.23</v>
      </c>
      <c r="C141" s="123">
        <v>4.7415000000000003</v>
      </c>
    </row>
    <row r="142" spans="1:3" x14ac:dyDescent="0.2">
      <c r="A142" s="29">
        <v>45139</v>
      </c>
      <c r="B142" s="124">
        <v>167.38</v>
      </c>
      <c r="C142" s="125">
        <v>4.9218999999999999</v>
      </c>
    </row>
    <row r="143" spans="1:3" x14ac:dyDescent="0.2">
      <c r="A143" s="28">
        <v>45170</v>
      </c>
      <c r="B143" s="122">
        <v>172.38</v>
      </c>
      <c r="C143" s="123">
        <v>5.0076000000000001</v>
      </c>
    </row>
    <row r="144" spans="1:3" x14ac:dyDescent="0.2">
      <c r="A144" s="29">
        <v>45200</v>
      </c>
      <c r="B144" s="124">
        <v>169.77</v>
      </c>
      <c r="C144" s="125">
        <v>5.0575000000000001</v>
      </c>
    </row>
    <row r="145" spans="1:3" x14ac:dyDescent="0.2">
      <c r="A145" s="28">
        <v>45231</v>
      </c>
      <c r="B145" s="122">
        <v>166.43</v>
      </c>
      <c r="C145" s="123">
        <v>4.9355000000000002</v>
      </c>
    </row>
    <row r="146" spans="1:3" x14ac:dyDescent="0.2">
      <c r="A146" s="29">
        <v>45261</v>
      </c>
      <c r="B146" s="124">
        <v>160.03</v>
      </c>
      <c r="C146" s="125">
        <v>4.8413000000000004</v>
      </c>
    </row>
    <row r="147" spans="1:3" x14ac:dyDescent="0.2">
      <c r="A147" s="28">
        <v>45292</v>
      </c>
      <c r="B147" s="122">
        <v>160.77000000000001</v>
      </c>
      <c r="C147" s="123">
        <v>4.9535</v>
      </c>
    </row>
    <row r="148" spans="1:3" x14ac:dyDescent="0.2">
      <c r="A148" s="29">
        <v>45323</v>
      </c>
      <c r="B148" s="124">
        <v>165.81</v>
      </c>
      <c r="C148" s="125">
        <v>4.9832999999999998</v>
      </c>
    </row>
    <row r="149" spans="1:3" x14ac:dyDescent="0.2">
      <c r="A149" s="28">
        <v>45352</v>
      </c>
      <c r="B149" s="122">
        <v>169.49</v>
      </c>
      <c r="C149" s="123">
        <v>4.9962</v>
      </c>
    </row>
    <row r="150" spans="1:3" x14ac:dyDescent="0.2">
      <c r="A150" s="29">
        <v>45383</v>
      </c>
      <c r="B150" s="124">
        <v>174.23</v>
      </c>
      <c r="C150" s="125">
        <v>5.1718000000000002</v>
      </c>
    </row>
    <row r="151" spans="1:3" x14ac:dyDescent="0.2">
      <c r="A151" s="28">
        <v>45413</v>
      </c>
      <c r="B151" s="122">
        <v>172.47</v>
      </c>
      <c r="C151" s="123">
        <v>5.2416</v>
      </c>
    </row>
    <row r="152" spans="1:3" x14ac:dyDescent="0.2">
      <c r="A152" s="29">
        <v>45444</v>
      </c>
      <c r="B152" s="124">
        <v>173.49</v>
      </c>
      <c r="C152" s="125">
        <v>5.5589000000000004</v>
      </c>
    </row>
    <row r="153" spans="1:3" x14ac:dyDescent="0.2">
      <c r="A153" s="28">
        <v>45474</v>
      </c>
      <c r="B153" s="122">
        <v>170.84</v>
      </c>
      <c r="C153" s="123">
        <v>5.6620999999999997</v>
      </c>
    </row>
    <row r="154" spans="1:3" x14ac:dyDescent="0.2">
      <c r="A154" s="29">
        <v>45505</v>
      </c>
      <c r="B154" s="124">
        <v>166.57</v>
      </c>
      <c r="C154" s="125">
        <v>5.6562000000000001</v>
      </c>
    </row>
    <row r="155" spans="1:3" x14ac:dyDescent="0.2">
      <c r="A155" s="28">
        <v>45536</v>
      </c>
      <c r="B155" s="122">
        <v>169.66</v>
      </c>
      <c r="C155" s="123">
        <v>5.4481000000000002</v>
      </c>
    </row>
    <row r="156" spans="1:3" x14ac:dyDescent="0.2">
      <c r="A156" s="29">
        <v>45566</v>
      </c>
      <c r="B156" s="124">
        <v>174.84</v>
      </c>
      <c r="C156" s="125">
        <v>5.7778999999999998</v>
      </c>
    </row>
    <row r="157" spans="1:3" x14ac:dyDescent="0.2">
      <c r="A157" s="28">
        <v>45597</v>
      </c>
      <c r="B157" s="122">
        <v>175.99</v>
      </c>
      <c r="C157" s="123">
        <v>6.0534999999999997</v>
      </c>
    </row>
    <row r="158" spans="1:3" x14ac:dyDescent="0.2">
      <c r="A158" s="29">
        <v>45627</v>
      </c>
      <c r="B158" s="124">
        <v>178.78</v>
      </c>
      <c r="C158" s="125">
        <v>6.1923000000000004</v>
      </c>
    </row>
    <row r="159" spans="1:3" x14ac:dyDescent="0.2">
      <c r="A159" s="28">
        <v>45658</v>
      </c>
      <c r="B159" s="122">
        <v>182.97</v>
      </c>
      <c r="C159" s="122">
        <v>5.8300999999999998</v>
      </c>
    </row>
    <row r="160" spans="1:3" x14ac:dyDescent="0.2">
      <c r="A160" s="29">
        <v>45689</v>
      </c>
      <c r="B160" s="124">
        <v>182.79</v>
      </c>
      <c r="C160" s="124">
        <v>5.8487999999999998</v>
      </c>
    </row>
    <row r="161" spans="1:3" x14ac:dyDescent="0.2">
      <c r="A161" s="28">
        <v>45717</v>
      </c>
      <c r="B161" s="122">
        <v>177.5</v>
      </c>
      <c r="C161" s="122">
        <v>5.7422000000000004</v>
      </c>
    </row>
    <row r="162" spans="1:3" x14ac:dyDescent="0.2">
      <c r="A162" s="29">
        <v>45748</v>
      </c>
      <c r="B162" s="124">
        <v>175.05</v>
      </c>
      <c r="C162" s="124">
        <v>5.6608000000000001</v>
      </c>
    </row>
    <row r="163" spans="1:3" ht="13.5" thickBot="1" x14ac:dyDescent="0.25">
      <c r="A163" s="30">
        <v>45778</v>
      </c>
      <c r="B163" s="126">
        <v>176.96</v>
      </c>
      <c r="C163" s="126">
        <v>5.7087000000000003</v>
      </c>
    </row>
    <row r="164" spans="1:3" x14ac:dyDescent="0.2">
      <c r="A164" s="241" t="s">
        <v>193</v>
      </c>
    </row>
    <row r="165" spans="1:3" ht="34.5" customHeight="1" x14ac:dyDescent="0.2">
      <c r="A165" s="293" t="s">
        <v>241</v>
      </c>
      <c r="B165" s="293"/>
      <c r="C165" s="293"/>
    </row>
  </sheetData>
  <mergeCells count="2">
    <mergeCell ref="A165:C165"/>
    <mergeCell ref="G28:L30"/>
  </mergeCells>
  <hyperlinks>
    <hyperlink ref="A1" location="Índice!A1" display="Retornar ao índice" xr:uid="{020F0074-4E21-4FA8-A79A-661238D26598}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45F3-96FF-480A-9B2F-C2B286B12F8F}">
  <sheetPr published="0" codeName="Planilha27">
    <tabColor theme="7"/>
  </sheetPr>
  <dimension ref="A1:E11"/>
  <sheetViews>
    <sheetView workbookViewId="0">
      <selection activeCell="N33" sqref="N33"/>
    </sheetView>
  </sheetViews>
  <sheetFormatPr defaultRowHeight="12.75" x14ac:dyDescent="0.2"/>
  <cols>
    <col min="1" max="1" width="27.42578125" style="38" customWidth="1"/>
    <col min="2" max="16384" width="9.140625" style="38"/>
  </cols>
  <sheetData>
    <row r="1" spans="1:5" s="37" customFormat="1" x14ac:dyDescent="0.2">
      <c r="A1" s="36" t="s">
        <v>230</v>
      </c>
    </row>
    <row r="2" spans="1:5" s="37" customFormat="1" x14ac:dyDescent="0.2"/>
    <row r="3" spans="1:5" s="37" customFormat="1" x14ac:dyDescent="0.2">
      <c r="A3" s="217" t="s">
        <v>211</v>
      </c>
    </row>
    <row r="4" spans="1:5" x14ac:dyDescent="0.2">
      <c r="A4" s="11" t="s">
        <v>234</v>
      </c>
      <c r="B4" s="12" t="s">
        <v>35</v>
      </c>
      <c r="C4" s="12" t="s">
        <v>42</v>
      </c>
      <c r="D4" s="12" t="s">
        <v>43</v>
      </c>
      <c r="E4" s="12" t="s">
        <v>44</v>
      </c>
    </row>
    <row r="5" spans="1:5" x14ac:dyDescent="0.2">
      <c r="A5" s="13" t="s">
        <v>36</v>
      </c>
      <c r="B5" s="242">
        <v>2.1960057844267356E-2</v>
      </c>
      <c r="C5" s="242">
        <v>6.3147867766153443E-3</v>
      </c>
      <c r="D5" s="242">
        <v>6.2368399399779229E-3</v>
      </c>
      <c r="E5" s="242">
        <v>9.0825396129264203E-3</v>
      </c>
    </row>
    <row r="6" spans="1:5" x14ac:dyDescent="0.2">
      <c r="A6" s="17" t="s">
        <v>37</v>
      </c>
      <c r="B6" s="243">
        <v>2.1640398450935017E-2</v>
      </c>
      <c r="C6" s="243">
        <v>8.3165140002150473E-3</v>
      </c>
      <c r="D6" s="243">
        <v>6.0471055096881447E-3</v>
      </c>
      <c r="E6" s="243">
        <v>7.1160433330236909E-3</v>
      </c>
    </row>
    <row r="7" spans="1:5" x14ac:dyDescent="0.2">
      <c r="A7" s="13" t="s">
        <v>38</v>
      </c>
      <c r="B7" s="242">
        <v>1.5389457770707216E-2</v>
      </c>
      <c r="C7" s="242">
        <v>5.532071074811018E-3</v>
      </c>
      <c r="D7" s="242">
        <v>4.6173376874743431E-3</v>
      </c>
      <c r="E7" s="242">
        <v>4.9114367502352428E-3</v>
      </c>
    </row>
    <row r="8" spans="1:5" x14ac:dyDescent="0.2">
      <c r="A8" s="17" t="s">
        <v>39</v>
      </c>
      <c r="B8" s="243">
        <v>6.972762072102956E-3</v>
      </c>
      <c r="C8" s="243">
        <v>6.7669716432594562E-4</v>
      </c>
      <c r="D8" s="243">
        <v>1.2888363182654849E-3</v>
      </c>
      <c r="E8" s="243">
        <v>4.5197096406488059E-3</v>
      </c>
    </row>
    <row r="9" spans="1:5" x14ac:dyDescent="0.2">
      <c r="A9" s="13" t="s">
        <v>40</v>
      </c>
      <c r="B9" s="242">
        <v>1.5493191981523768E-2</v>
      </c>
      <c r="C9" s="242">
        <v>6.2180895908481304E-4</v>
      </c>
      <c r="D9" s="242">
        <v>5.8951861998590262E-3</v>
      </c>
      <c r="E9" s="242">
        <v>9.0760407769815647E-3</v>
      </c>
    </row>
    <row r="10" spans="1:5" ht="13.5" thickBot="1" x14ac:dyDescent="0.25">
      <c r="A10" s="18" t="s">
        <v>41</v>
      </c>
      <c r="B10" s="244">
        <v>2.2468279325213114E-2</v>
      </c>
      <c r="C10" s="244">
        <v>7.6758267999919028E-3</v>
      </c>
      <c r="D10" s="244">
        <v>1.0564199416319831E-2</v>
      </c>
      <c r="E10" s="244">
        <v>4.2278092446980326E-3</v>
      </c>
    </row>
    <row r="11" spans="1:5" x14ac:dyDescent="0.2">
      <c r="A11" s="38" t="s">
        <v>60</v>
      </c>
    </row>
  </sheetData>
  <hyperlinks>
    <hyperlink ref="A1" location="Índice!A1" display="Retornar ao índice" xr:uid="{575476FF-5805-44DD-B940-FAA799E6DAED}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8C90-D02D-4347-84A7-523460B10EF3}">
  <sheetPr published="0" codeName="Planilha26">
    <tabColor theme="7"/>
  </sheetPr>
  <dimension ref="A1:D40"/>
  <sheetViews>
    <sheetView workbookViewId="0"/>
  </sheetViews>
  <sheetFormatPr defaultRowHeight="12.75" x14ac:dyDescent="0.2"/>
  <cols>
    <col min="1" max="2" width="9.140625" style="38"/>
    <col min="3" max="3" width="9.85546875" style="38" customWidth="1"/>
    <col min="4" max="4" width="11.28515625" style="38" customWidth="1"/>
    <col min="5" max="16384" width="9.140625" style="38"/>
  </cols>
  <sheetData>
    <row r="1" spans="1:4" s="37" customFormat="1" x14ac:dyDescent="0.2">
      <c r="A1" s="36" t="s">
        <v>230</v>
      </c>
    </row>
    <row r="2" spans="1:4" s="37" customFormat="1" x14ac:dyDescent="0.2"/>
    <row r="3" spans="1:4" s="37" customFormat="1" ht="43.5" customHeight="1" x14ac:dyDescent="0.2">
      <c r="A3" s="295" t="s">
        <v>242</v>
      </c>
      <c r="B3" s="295"/>
      <c r="C3" s="295"/>
      <c r="D3" s="295"/>
    </row>
    <row r="4" spans="1:4" x14ac:dyDescent="0.2">
      <c r="A4" s="19" t="s">
        <v>126</v>
      </c>
      <c r="B4" s="219" t="s">
        <v>34</v>
      </c>
      <c r="C4" s="219" t="s">
        <v>27</v>
      </c>
      <c r="D4" s="219" t="s">
        <v>28</v>
      </c>
    </row>
    <row r="5" spans="1:4" x14ac:dyDescent="0.2">
      <c r="A5" s="20">
        <v>2000</v>
      </c>
      <c r="B5" s="220">
        <v>0.16542039027618333</v>
      </c>
      <c r="C5" s="220">
        <v>0.16542039027618333</v>
      </c>
      <c r="D5" s="220">
        <v>0.16542039027618333</v>
      </c>
    </row>
    <row r="6" spans="1:4" x14ac:dyDescent="0.2">
      <c r="A6" s="21">
        <v>2001</v>
      </c>
      <c r="B6" s="221">
        <v>0.17281347467307501</v>
      </c>
      <c r="C6" s="221">
        <v>0.17281347467307501</v>
      </c>
      <c r="D6" s="221">
        <v>0.17281347467307501</v>
      </c>
    </row>
    <row r="7" spans="1:4" x14ac:dyDescent="0.2">
      <c r="A7" s="20">
        <v>2002</v>
      </c>
      <c r="B7" s="220">
        <v>0.18003801352658994</v>
      </c>
      <c r="C7" s="220">
        <v>0.18003801352658994</v>
      </c>
      <c r="D7" s="220">
        <v>0.18003801352658994</v>
      </c>
    </row>
    <row r="8" spans="1:4" x14ac:dyDescent="0.2">
      <c r="A8" s="21">
        <v>2003</v>
      </c>
      <c r="B8" s="221">
        <v>0.17416244624018698</v>
      </c>
      <c r="C8" s="221">
        <v>0.17416244624018698</v>
      </c>
      <c r="D8" s="221">
        <v>0.17416244624018698</v>
      </c>
    </row>
    <row r="9" spans="1:4" x14ac:dyDescent="0.2">
      <c r="A9" s="20">
        <v>2004</v>
      </c>
      <c r="B9" s="220">
        <v>0.18130601357710227</v>
      </c>
      <c r="C9" s="220">
        <v>0.18130601357710227</v>
      </c>
      <c r="D9" s="220">
        <v>0.18130601357710227</v>
      </c>
    </row>
    <row r="10" spans="1:4" x14ac:dyDescent="0.2">
      <c r="A10" s="21">
        <v>2005</v>
      </c>
      <c r="B10" s="221">
        <v>0.18778285993715688</v>
      </c>
      <c r="C10" s="221">
        <v>0.18778285993715688</v>
      </c>
      <c r="D10" s="221">
        <v>0.18778285993715688</v>
      </c>
    </row>
    <row r="11" spans="1:4" x14ac:dyDescent="0.2">
      <c r="A11" s="20">
        <v>2006</v>
      </c>
      <c r="B11" s="220">
        <v>0.18779664315233613</v>
      </c>
      <c r="C11" s="220">
        <v>0.18779664315233613</v>
      </c>
      <c r="D11" s="220">
        <v>0.18779664315233613</v>
      </c>
    </row>
    <row r="12" spans="1:4" x14ac:dyDescent="0.2">
      <c r="A12" s="21">
        <v>2007</v>
      </c>
      <c r="B12" s="221">
        <v>0.18984761954774571</v>
      </c>
      <c r="C12" s="221">
        <v>0.18984761954774571</v>
      </c>
      <c r="D12" s="221">
        <v>0.18984761954774571</v>
      </c>
    </row>
    <row r="13" spans="1:4" x14ac:dyDescent="0.2">
      <c r="A13" s="20">
        <v>2008</v>
      </c>
      <c r="B13" s="220">
        <v>0.18916209340685772</v>
      </c>
      <c r="C13" s="220">
        <v>0.18916209340685772</v>
      </c>
      <c r="D13" s="220">
        <v>0.18916209340685772</v>
      </c>
    </row>
    <row r="14" spans="1:4" x14ac:dyDescent="0.2">
      <c r="A14" s="21">
        <v>2009</v>
      </c>
      <c r="B14" s="221">
        <v>0.1855501404837912</v>
      </c>
      <c r="C14" s="221">
        <v>0.1855501404837912</v>
      </c>
      <c r="D14" s="221">
        <v>0.1855501404837912</v>
      </c>
    </row>
    <row r="15" spans="1:4" x14ac:dyDescent="0.2">
      <c r="A15" s="20">
        <v>2010</v>
      </c>
      <c r="B15" s="220">
        <v>0.20205661742475806</v>
      </c>
      <c r="C15" s="220">
        <v>0.20205661742475806</v>
      </c>
      <c r="D15" s="220">
        <v>0.20205661742475806</v>
      </c>
    </row>
    <row r="16" spans="1:4" x14ac:dyDescent="0.2">
      <c r="A16" s="21">
        <v>2011</v>
      </c>
      <c r="B16" s="221">
        <v>0.18856544231743164</v>
      </c>
      <c r="C16" s="221">
        <v>0.18856544231743164</v>
      </c>
      <c r="D16" s="221">
        <v>0.18856544231743164</v>
      </c>
    </row>
    <row r="17" spans="1:4" x14ac:dyDescent="0.2">
      <c r="A17" s="20">
        <v>2012</v>
      </c>
      <c r="B17" s="220">
        <v>0.18711108790387823</v>
      </c>
      <c r="C17" s="220">
        <v>0.18711108790387823</v>
      </c>
      <c r="D17" s="220">
        <v>0.18711108790387823</v>
      </c>
    </row>
    <row r="18" spans="1:4" x14ac:dyDescent="0.2">
      <c r="A18" s="21">
        <v>2013</v>
      </c>
      <c r="B18" s="221">
        <v>0.18701416191976072</v>
      </c>
      <c r="C18" s="221">
        <v>0.18701416191976072</v>
      </c>
      <c r="D18" s="221">
        <v>0.18701416191976072</v>
      </c>
    </row>
    <row r="19" spans="1:4" x14ac:dyDescent="0.2">
      <c r="A19" s="20">
        <v>2014</v>
      </c>
      <c r="B19" s="220">
        <v>0.17702386824578653</v>
      </c>
      <c r="C19" s="220">
        <v>0.17702386824578653</v>
      </c>
      <c r="D19" s="220">
        <v>0.17702386824578653</v>
      </c>
    </row>
    <row r="20" spans="1:4" x14ac:dyDescent="0.2">
      <c r="A20" s="21">
        <v>2015</v>
      </c>
      <c r="B20" s="221">
        <v>0.17419221970989979</v>
      </c>
      <c r="C20" s="221">
        <v>0.17419221970989979</v>
      </c>
      <c r="D20" s="221">
        <v>0.17419221970989979</v>
      </c>
    </row>
    <row r="21" spans="1:4" x14ac:dyDescent="0.2">
      <c r="A21" s="20">
        <v>2016</v>
      </c>
      <c r="B21" s="220">
        <v>0.17372674389519854</v>
      </c>
      <c r="C21" s="220">
        <v>0.17372674389519854</v>
      </c>
      <c r="D21" s="220">
        <v>0.17372674389519854</v>
      </c>
    </row>
    <row r="22" spans="1:4" x14ac:dyDescent="0.2">
      <c r="A22" s="21">
        <v>2017</v>
      </c>
      <c r="B22" s="221">
        <v>0.17543413404066577</v>
      </c>
      <c r="C22" s="221">
        <v>0.17543413404066577</v>
      </c>
      <c r="D22" s="221">
        <v>0.17543413404066577</v>
      </c>
    </row>
    <row r="23" spans="1:4" x14ac:dyDescent="0.2">
      <c r="A23" s="20">
        <v>2018</v>
      </c>
      <c r="B23" s="220">
        <v>0.17593528430186045</v>
      </c>
      <c r="C23" s="220">
        <v>0.17593528430186045</v>
      </c>
      <c r="D23" s="220">
        <v>0.17593528430186045</v>
      </c>
    </row>
    <row r="24" spans="1:4" x14ac:dyDescent="0.2">
      <c r="A24" s="21">
        <v>2019</v>
      </c>
      <c r="B24" s="221">
        <v>0.18233227944507291</v>
      </c>
      <c r="C24" s="221">
        <v>0.18233227944507291</v>
      </c>
      <c r="D24" s="221">
        <v>0.18233227944507291</v>
      </c>
    </row>
    <row r="25" spans="1:4" x14ac:dyDescent="0.2">
      <c r="A25" s="20">
        <v>2020</v>
      </c>
      <c r="B25" s="220">
        <v>0.15826042946056776</v>
      </c>
      <c r="C25" s="220">
        <v>0.15826042946056776</v>
      </c>
      <c r="D25" s="220">
        <v>0.15826042946056776</v>
      </c>
    </row>
    <row r="26" spans="1:4" x14ac:dyDescent="0.2">
      <c r="A26" s="21">
        <v>2021</v>
      </c>
      <c r="B26" s="221">
        <v>0.17521948109964286</v>
      </c>
      <c r="C26" s="221">
        <v>0.17521948109964286</v>
      </c>
      <c r="D26" s="221">
        <v>0.17521948109964286</v>
      </c>
    </row>
    <row r="27" spans="1:4" x14ac:dyDescent="0.2">
      <c r="A27" s="20">
        <v>2022</v>
      </c>
      <c r="B27" s="220">
        <v>0.18414296529423824</v>
      </c>
      <c r="C27" s="220">
        <v>0.18414296529423824</v>
      </c>
      <c r="D27" s="220">
        <v>0.18414296529423824</v>
      </c>
    </row>
    <row r="28" spans="1:4" x14ac:dyDescent="0.2">
      <c r="A28" s="21">
        <v>2023</v>
      </c>
      <c r="B28" s="221">
        <v>0.17375155534690062</v>
      </c>
      <c r="C28" s="221">
        <v>0.17375155534690062</v>
      </c>
      <c r="D28" s="221">
        <v>0.17375155534690062</v>
      </c>
    </row>
    <row r="29" spans="1:4" x14ac:dyDescent="0.2">
      <c r="A29" s="20">
        <v>2024</v>
      </c>
      <c r="B29" s="220">
        <v>0.18406479124073952</v>
      </c>
      <c r="C29" s="220">
        <v>0.18406479124073952</v>
      </c>
      <c r="D29" s="220">
        <v>0.18406479124073952</v>
      </c>
    </row>
    <row r="30" spans="1:4" x14ac:dyDescent="0.2">
      <c r="A30" s="21">
        <v>2025</v>
      </c>
      <c r="B30" s="221">
        <v>0.18270942549877947</v>
      </c>
      <c r="C30" s="221">
        <v>0.18433646010377844</v>
      </c>
      <c r="D30" s="221">
        <v>0.18008218182751473</v>
      </c>
    </row>
    <row r="31" spans="1:4" x14ac:dyDescent="0.2">
      <c r="A31" s="20">
        <v>2026</v>
      </c>
      <c r="B31" s="220">
        <v>0.18188630100187733</v>
      </c>
      <c r="C31" s="220">
        <v>0.18507904676458045</v>
      </c>
      <c r="D31" s="220">
        <v>0.17929568647617153</v>
      </c>
    </row>
    <row r="32" spans="1:4" x14ac:dyDescent="0.2">
      <c r="A32" s="21">
        <v>2027</v>
      </c>
      <c r="B32" s="221">
        <v>0.18141276747343671</v>
      </c>
      <c r="C32" s="221">
        <v>0.1857246199580776</v>
      </c>
      <c r="D32" s="221">
        <v>0.17904700991547534</v>
      </c>
    </row>
    <row r="33" spans="1:4" x14ac:dyDescent="0.2">
      <c r="A33" s="20">
        <v>2028</v>
      </c>
      <c r="B33" s="220">
        <v>0.18097789547996168</v>
      </c>
      <c r="C33" s="220">
        <v>0.18641662061156522</v>
      </c>
      <c r="D33" s="220">
        <v>0.17878362553868368</v>
      </c>
    </row>
    <row r="34" spans="1:4" x14ac:dyDescent="0.2">
      <c r="A34" s="21">
        <v>2029</v>
      </c>
      <c r="B34" s="221">
        <v>0.179597319206903</v>
      </c>
      <c r="C34" s="221">
        <v>0.1861949932771963</v>
      </c>
      <c r="D34" s="221">
        <v>0.17714967667633261</v>
      </c>
    </row>
    <row r="35" spans="1:4" x14ac:dyDescent="0.2">
      <c r="A35" s="20">
        <v>2030</v>
      </c>
      <c r="B35" s="220">
        <v>0.17894918821253883</v>
      </c>
      <c r="C35" s="220">
        <v>0.18542817365290482</v>
      </c>
      <c r="D35" s="220">
        <v>0.17623473530818684</v>
      </c>
    </row>
    <row r="36" spans="1:4" x14ac:dyDescent="0.2">
      <c r="A36" s="21">
        <v>2031</v>
      </c>
      <c r="B36" s="221">
        <v>0.17839660344398803</v>
      </c>
      <c r="C36" s="221">
        <v>0.18478234443467834</v>
      </c>
      <c r="D36" s="221">
        <v>0.17539440693333788</v>
      </c>
    </row>
    <row r="37" spans="1:4" x14ac:dyDescent="0.2">
      <c r="A37" s="20">
        <v>2032</v>
      </c>
      <c r="B37" s="220">
        <v>0.17799982958004143</v>
      </c>
      <c r="C37" s="220">
        <v>0.18430172974858522</v>
      </c>
      <c r="D37" s="220">
        <v>0.17469128196463235</v>
      </c>
    </row>
    <row r="38" spans="1:4" x14ac:dyDescent="0.2">
      <c r="A38" s="21">
        <v>2033</v>
      </c>
      <c r="B38" s="221">
        <v>0.17763134568055569</v>
      </c>
      <c r="C38" s="221">
        <v>0.1838593595291946</v>
      </c>
      <c r="D38" s="221">
        <v>0.17397637928176257</v>
      </c>
    </row>
    <row r="39" spans="1:4" ht="13.5" thickBot="1" x14ac:dyDescent="0.25">
      <c r="A39" s="22">
        <v>2034</v>
      </c>
      <c r="B39" s="222">
        <v>0.17728578619413662</v>
      </c>
      <c r="C39" s="222">
        <v>0.18344827435978978</v>
      </c>
      <c r="D39" s="222">
        <v>0.17330327216172925</v>
      </c>
    </row>
    <row r="40" spans="1:4" ht="37.5" customHeight="1" x14ac:dyDescent="0.2">
      <c r="A40" s="296" t="s">
        <v>197</v>
      </c>
      <c r="B40" s="296"/>
      <c r="C40" s="296"/>
      <c r="D40" s="296"/>
    </row>
  </sheetData>
  <mergeCells count="2">
    <mergeCell ref="A3:D3"/>
    <mergeCell ref="A40:D40"/>
  </mergeCells>
  <hyperlinks>
    <hyperlink ref="A1" location="Índice!A1" display="Retornar ao índice" xr:uid="{98EFCE8C-E910-4A31-B83F-3064F06905DA}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5006-7DC8-4D25-BB31-116F6D5E0552}">
  <sheetPr published="0" codeName="Planilha25">
    <tabColor theme="7"/>
  </sheetPr>
  <dimension ref="A1:D21"/>
  <sheetViews>
    <sheetView workbookViewId="0">
      <selection activeCell="S18" sqref="S18"/>
    </sheetView>
  </sheetViews>
  <sheetFormatPr defaultRowHeight="12.75" x14ac:dyDescent="0.2"/>
  <cols>
    <col min="1" max="2" width="9.140625" style="38"/>
    <col min="3" max="3" width="9.85546875" style="38" customWidth="1"/>
    <col min="4" max="4" width="11.28515625" style="38" customWidth="1"/>
    <col min="5" max="16384" width="9.140625" style="38"/>
  </cols>
  <sheetData>
    <row r="1" spans="1:4" s="37" customFormat="1" x14ac:dyDescent="0.2">
      <c r="A1" s="36" t="s">
        <v>230</v>
      </c>
    </row>
    <row r="2" spans="1:4" s="37" customFormat="1" x14ac:dyDescent="0.2"/>
    <row r="3" spans="1:4" s="37" customFormat="1" ht="34.5" customHeight="1" x14ac:dyDescent="0.2">
      <c r="A3" s="295" t="s">
        <v>195</v>
      </c>
      <c r="B3" s="295"/>
      <c r="C3" s="295"/>
      <c r="D3" s="295"/>
    </row>
    <row r="4" spans="1:4" x14ac:dyDescent="0.2">
      <c r="A4" s="19" t="s">
        <v>126</v>
      </c>
      <c r="B4" s="223" t="s">
        <v>26</v>
      </c>
      <c r="C4" s="223" t="s">
        <v>27</v>
      </c>
      <c r="D4" s="223" t="s">
        <v>28</v>
      </c>
    </row>
    <row r="5" spans="1:4" x14ac:dyDescent="0.2">
      <c r="A5" s="23">
        <v>2020</v>
      </c>
      <c r="B5" s="245">
        <v>25.59337776744373</v>
      </c>
      <c r="C5" s="245">
        <v>25.59337776744373</v>
      </c>
      <c r="D5" s="245">
        <v>25.59337776744373</v>
      </c>
    </row>
    <row r="6" spans="1:4" x14ac:dyDescent="0.2">
      <c r="A6" s="24">
        <v>2021</v>
      </c>
      <c r="B6" s="246">
        <v>17.911066862121949</v>
      </c>
      <c r="C6" s="246">
        <v>17.911066862121949</v>
      </c>
      <c r="D6" s="246">
        <v>17.911066862121949</v>
      </c>
    </row>
    <row r="7" spans="1:4" x14ac:dyDescent="0.2">
      <c r="A7" s="23">
        <v>2022</v>
      </c>
      <c r="B7" s="245">
        <v>17.95388035649226</v>
      </c>
      <c r="C7" s="245">
        <v>17.95388035649226</v>
      </c>
      <c r="D7" s="245">
        <v>17.95388035649226</v>
      </c>
    </row>
    <row r="8" spans="1:4" x14ac:dyDescent="0.2">
      <c r="A8" s="24">
        <v>2023</v>
      </c>
      <c r="B8" s="246">
        <v>19.463176959828967</v>
      </c>
      <c r="C8" s="246">
        <v>19.463176959828967</v>
      </c>
      <c r="D8" s="246">
        <v>19.463176959828967</v>
      </c>
    </row>
    <row r="9" spans="1:4" x14ac:dyDescent="0.2">
      <c r="A9" s="23">
        <v>2024</v>
      </c>
      <c r="B9" s="245">
        <v>18.771951676293039</v>
      </c>
      <c r="C9" s="245">
        <v>18.771951676293039</v>
      </c>
      <c r="D9" s="245">
        <v>18.771951676293039</v>
      </c>
    </row>
    <row r="10" spans="1:4" x14ac:dyDescent="0.2">
      <c r="A10" s="24">
        <v>2025</v>
      </c>
      <c r="B10" s="246">
        <v>18.886339982719456</v>
      </c>
      <c r="C10" s="246">
        <v>18.787008419893315</v>
      </c>
      <c r="D10" s="246">
        <v>18.872935908920507</v>
      </c>
    </row>
    <row r="11" spans="1:4" x14ac:dyDescent="0.2">
      <c r="A11" s="23">
        <v>2026</v>
      </c>
      <c r="B11" s="245">
        <v>19.217302972787376</v>
      </c>
      <c r="C11" s="245">
        <v>19.171252044565399</v>
      </c>
      <c r="D11" s="245">
        <v>19.419013798466828</v>
      </c>
    </row>
    <row r="12" spans="1:4" x14ac:dyDescent="0.2">
      <c r="A12" s="24">
        <v>2027</v>
      </c>
      <c r="B12" s="246">
        <v>19.908642890662122</v>
      </c>
      <c r="C12" s="246">
        <v>19.673268141410087</v>
      </c>
      <c r="D12" s="246">
        <v>20.418198317707514</v>
      </c>
    </row>
    <row r="13" spans="1:4" x14ac:dyDescent="0.2">
      <c r="A13" s="23">
        <v>2028</v>
      </c>
      <c r="B13" s="245">
        <v>19.935660242703662</v>
      </c>
      <c r="C13" s="245">
        <v>19.532816771378741</v>
      </c>
      <c r="D13" s="245">
        <v>20.61381289456067</v>
      </c>
    </row>
    <row r="14" spans="1:4" x14ac:dyDescent="0.2">
      <c r="A14" s="24">
        <v>2029</v>
      </c>
      <c r="B14" s="246">
        <v>20.190928640395985</v>
      </c>
      <c r="C14" s="246">
        <v>19.55601032251165</v>
      </c>
      <c r="D14" s="246">
        <v>21.018065811999868</v>
      </c>
    </row>
    <row r="15" spans="1:4" x14ac:dyDescent="0.2">
      <c r="A15" s="23">
        <v>2030</v>
      </c>
      <c r="B15" s="245">
        <v>20.38445612715276</v>
      </c>
      <c r="C15" s="245">
        <v>19.537080732987945</v>
      </c>
      <c r="D15" s="245">
        <v>21.409577632878634</v>
      </c>
    </row>
    <row r="16" spans="1:4" x14ac:dyDescent="0.2">
      <c r="A16" s="24">
        <v>2031</v>
      </c>
      <c r="B16" s="246">
        <v>20.557971078886361</v>
      </c>
      <c r="C16" s="246">
        <v>19.56257465514739</v>
      </c>
      <c r="D16" s="246">
        <v>21.775394044151557</v>
      </c>
    </row>
    <row r="17" spans="1:4" x14ac:dyDescent="0.2">
      <c r="A17" s="23">
        <v>2032</v>
      </c>
      <c r="B17" s="245">
        <v>20.727668285337796</v>
      </c>
      <c r="C17" s="245">
        <v>19.583370638976973</v>
      </c>
      <c r="D17" s="245">
        <v>22.118431617661667</v>
      </c>
    </row>
    <row r="18" spans="1:4" x14ac:dyDescent="0.2">
      <c r="A18" s="24">
        <v>2033</v>
      </c>
      <c r="B18" s="246">
        <v>20.334216663365957</v>
      </c>
      <c r="C18" s="246">
        <v>19.087831180473888</v>
      </c>
      <c r="D18" s="246">
        <v>21.846574956926823</v>
      </c>
    </row>
    <row r="19" spans="1:4" x14ac:dyDescent="0.2">
      <c r="A19" s="23">
        <v>2034</v>
      </c>
      <c r="B19" s="245">
        <v>20.351180788253668</v>
      </c>
      <c r="C19" s="245">
        <v>18.975646420076686</v>
      </c>
      <c r="D19" s="245">
        <v>21.998646877887509</v>
      </c>
    </row>
    <row r="20" spans="1:4" ht="13.5" thickBot="1" x14ac:dyDescent="0.25">
      <c r="A20" s="25">
        <v>2035</v>
      </c>
      <c r="B20" s="247">
        <v>20.37100830285145</v>
      </c>
      <c r="C20" s="247">
        <v>18.866562753849109</v>
      </c>
      <c r="D20" s="247">
        <v>22.152581343539584</v>
      </c>
    </row>
    <row r="21" spans="1:4" x14ac:dyDescent="0.2">
      <c r="A21" s="26" t="s">
        <v>191</v>
      </c>
    </row>
  </sheetData>
  <mergeCells count="1">
    <mergeCell ref="A3:D3"/>
  </mergeCells>
  <hyperlinks>
    <hyperlink ref="A1" location="Índice!A1" display="Retornar ao índice" xr:uid="{C7242675-803D-463C-8B12-082F191A9EDE}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9BCB-99B8-4D7C-9A22-C972A3509951}">
  <sheetPr published="0" codeName="Planilha24">
    <tabColor theme="7"/>
  </sheetPr>
  <dimension ref="A1:D21"/>
  <sheetViews>
    <sheetView workbookViewId="0">
      <selection activeCell="A5" sqref="A5:D20"/>
    </sheetView>
  </sheetViews>
  <sheetFormatPr defaultRowHeight="12.75" x14ac:dyDescent="0.2"/>
  <cols>
    <col min="1" max="2" width="9.140625" style="38"/>
    <col min="3" max="3" width="9.85546875" style="38" customWidth="1"/>
    <col min="4" max="4" width="11.28515625" style="38" customWidth="1"/>
    <col min="5" max="16384" width="9.140625" style="38"/>
  </cols>
  <sheetData>
    <row r="1" spans="1:4" x14ac:dyDescent="0.2">
      <c r="A1" s="36" t="s">
        <v>230</v>
      </c>
    </row>
    <row r="3" spans="1:4" ht="36" customHeight="1" x14ac:dyDescent="0.2">
      <c r="A3" s="297" t="s">
        <v>198</v>
      </c>
      <c r="B3" s="297"/>
      <c r="C3" s="297"/>
      <c r="D3" s="297"/>
    </row>
    <row r="4" spans="1:4" x14ac:dyDescent="0.2">
      <c r="A4" s="19" t="s">
        <v>126</v>
      </c>
      <c r="B4" s="12" t="s">
        <v>26</v>
      </c>
      <c r="C4" s="12" t="s">
        <v>27</v>
      </c>
      <c r="D4" s="12" t="s">
        <v>28</v>
      </c>
    </row>
    <row r="5" spans="1:4" x14ac:dyDescent="0.2">
      <c r="A5" s="32">
        <v>2020</v>
      </c>
      <c r="B5" s="39">
        <v>-9.7673348213869549</v>
      </c>
      <c r="C5" s="39">
        <v>-9.7673348213869549</v>
      </c>
      <c r="D5" s="39">
        <v>-9.7673348213869549</v>
      </c>
    </row>
    <row r="6" spans="1:4" x14ac:dyDescent="0.2">
      <c r="A6" s="33">
        <v>2021</v>
      </c>
      <c r="B6" s="40">
        <v>-0.38911875215765712</v>
      </c>
      <c r="C6" s="40">
        <v>-0.38911875215765712</v>
      </c>
      <c r="D6" s="40">
        <v>-0.38911875215765712</v>
      </c>
    </row>
    <row r="7" spans="1:4" x14ac:dyDescent="0.2">
      <c r="A7" s="32">
        <v>2022</v>
      </c>
      <c r="B7" s="39">
        <v>0.46041617293155862</v>
      </c>
      <c r="C7" s="39">
        <v>0.46041617293155862</v>
      </c>
      <c r="D7" s="39">
        <v>0.46041617293155862</v>
      </c>
    </row>
    <row r="8" spans="1:4" x14ac:dyDescent="0.2">
      <c r="A8" s="33">
        <v>2023</v>
      </c>
      <c r="B8" s="40">
        <v>-2.0880214251389075</v>
      </c>
      <c r="C8" s="40">
        <v>-2.0880214251389075</v>
      </c>
      <c r="D8" s="40">
        <v>-2.0880214251389075</v>
      </c>
    </row>
    <row r="9" spans="1:4" x14ac:dyDescent="0.2">
      <c r="A9" s="32">
        <v>2024</v>
      </c>
      <c r="B9" s="39">
        <v>-0.36547255221908759</v>
      </c>
      <c r="C9" s="39">
        <v>-0.36547255221908759</v>
      </c>
      <c r="D9" s="39">
        <v>-0.36547255221908759</v>
      </c>
    </row>
    <row r="10" spans="1:4" x14ac:dyDescent="0.2">
      <c r="A10" s="33">
        <v>2025</v>
      </c>
      <c r="B10" s="40">
        <v>-0.61607281873333286</v>
      </c>
      <c r="C10" s="40">
        <v>-0.36561647022797467</v>
      </c>
      <c r="D10" s="40">
        <v>-0.86590835694684132</v>
      </c>
    </row>
    <row r="11" spans="1:4" x14ac:dyDescent="0.2">
      <c r="A11" s="32">
        <v>2026</v>
      </c>
      <c r="B11" s="39">
        <v>-1.0290539341203502</v>
      </c>
      <c r="C11" s="39">
        <v>-0.66378885464274684</v>
      </c>
      <c r="D11" s="39">
        <v>-1.4889380264664391</v>
      </c>
    </row>
    <row r="12" spans="1:4" x14ac:dyDescent="0.2">
      <c r="A12" s="33">
        <v>2027</v>
      </c>
      <c r="B12" s="40">
        <v>-1.7677737901738648</v>
      </c>
      <c r="C12" s="40">
        <v>-1.1012812214842396</v>
      </c>
      <c r="D12" s="40">
        <v>-2.5133457943788056</v>
      </c>
    </row>
    <row r="13" spans="1:4" x14ac:dyDescent="0.2">
      <c r="A13" s="32">
        <v>2028</v>
      </c>
      <c r="B13" s="39">
        <v>-1.8373494493777967</v>
      </c>
      <c r="C13" s="39">
        <v>-0.89135430283901695</v>
      </c>
      <c r="D13" s="39">
        <v>-2.7354946864612155</v>
      </c>
    </row>
    <row r="14" spans="1:4" x14ac:dyDescent="0.2">
      <c r="A14" s="33">
        <v>2029</v>
      </c>
      <c r="B14" s="40">
        <v>-2.2313898469357669</v>
      </c>
      <c r="C14" s="40">
        <v>-0.93656628939664954</v>
      </c>
      <c r="D14" s="40">
        <v>-3.3030141866977081</v>
      </c>
    </row>
    <row r="15" spans="1:4" x14ac:dyDescent="0.2">
      <c r="A15" s="32">
        <v>2030</v>
      </c>
      <c r="B15" s="39">
        <v>-2.4898007002618563</v>
      </c>
      <c r="C15" s="39">
        <v>-0.9946593066687911</v>
      </c>
      <c r="D15" s="39">
        <v>-3.785700586096763</v>
      </c>
    </row>
    <row r="16" spans="1:4" x14ac:dyDescent="0.2">
      <c r="A16" s="33">
        <v>2031</v>
      </c>
      <c r="B16" s="40">
        <v>-2.718238176233704</v>
      </c>
      <c r="C16" s="40">
        <v>-1.0841065006169099</v>
      </c>
      <c r="D16" s="40">
        <v>-4.2359527447425789</v>
      </c>
    </row>
    <row r="17" spans="1:4" x14ac:dyDescent="0.2">
      <c r="A17" s="32">
        <v>2032</v>
      </c>
      <c r="B17" s="39">
        <v>-2.9273927407026017</v>
      </c>
      <c r="C17" s="39">
        <v>-1.1531690336606741</v>
      </c>
      <c r="D17" s="39">
        <v>-4.6489832060720788</v>
      </c>
    </row>
    <row r="18" spans="1:4" x14ac:dyDescent="0.2">
      <c r="A18" s="33">
        <v>2033</v>
      </c>
      <c r="B18" s="40">
        <v>-2.5710778802966314</v>
      </c>
      <c r="C18" s="40">
        <v>-0.70211098891437651</v>
      </c>
      <c r="D18" s="40">
        <v>-4.4487974735266729</v>
      </c>
    </row>
    <row r="19" spans="1:4" x14ac:dyDescent="0.2">
      <c r="A19" s="32">
        <v>2034</v>
      </c>
      <c r="B19" s="39">
        <v>-2.6229893909398601</v>
      </c>
      <c r="C19" s="39">
        <v>-0.63055920124223097</v>
      </c>
      <c r="D19" s="39">
        <v>-4.6687013332105201</v>
      </c>
    </row>
    <row r="20" spans="1:4" ht="13.5" thickBot="1" x14ac:dyDescent="0.25">
      <c r="A20" s="14">
        <v>2035</v>
      </c>
      <c r="B20" s="240">
        <v>-2.6748085490093425</v>
      </c>
      <c r="C20" s="240">
        <v>-0.56028641327190443</v>
      </c>
      <c r="D20" s="240">
        <v>-4.8998168889581635</v>
      </c>
    </row>
    <row r="21" spans="1:4" x14ac:dyDescent="0.2">
      <c r="A21" s="38" t="s">
        <v>191</v>
      </c>
    </row>
  </sheetData>
  <mergeCells count="1">
    <mergeCell ref="A3:D3"/>
  </mergeCells>
  <hyperlinks>
    <hyperlink ref="A1" location="Índice!A1" display="Retornar ao índice" xr:uid="{E637220C-ADB6-46CD-A819-8B7E3852512B}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9BC3-8878-484F-847A-8DA1A4679961}">
  <sheetPr published="0" codeName="Planilha23">
    <tabColor theme="7"/>
  </sheetPr>
  <dimension ref="A1:I11"/>
  <sheetViews>
    <sheetView topLeftCell="C1" workbookViewId="0">
      <selection activeCell="A5" sqref="A5:G10"/>
    </sheetView>
  </sheetViews>
  <sheetFormatPr defaultRowHeight="12.75" x14ac:dyDescent="0.2"/>
  <cols>
    <col min="1" max="1" width="9.140625" style="38"/>
    <col min="2" max="2" width="15.140625" style="38" customWidth="1"/>
    <col min="3" max="3" width="12" style="38" customWidth="1"/>
    <col min="4" max="4" width="9.140625" style="38"/>
    <col min="5" max="5" width="9.85546875" style="38" customWidth="1"/>
    <col min="6" max="6" width="14.42578125" style="38" customWidth="1"/>
    <col min="7" max="7" width="11.28515625" style="38" customWidth="1"/>
    <col min="8" max="16384" width="9.140625" style="38"/>
  </cols>
  <sheetData>
    <row r="1" spans="1:9" x14ac:dyDescent="0.2">
      <c r="A1" s="36" t="s">
        <v>230</v>
      </c>
    </row>
    <row r="3" spans="1:9" x14ac:dyDescent="0.2">
      <c r="A3" s="215" t="s">
        <v>216</v>
      </c>
    </row>
    <row r="4" spans="1:9" x14ac:dyDescent="0.2">
      <c r="A4" s="19" t="s">
        <v>126</v>
      </c>
      <c r="B4" s="12" t="s">
        <v>31</v>
      </c>
      <c r="C4" s="12" t="s">
        <v>32</v>
      </c>
      <c r="D4" s="12" t="s">
        <v>26</v>
      </c>
      <c r="E4" s="12" t="s">
        <v>27</v>
      </c>
      <c r="F4" s="12" t="s">
        <v>33</v>
      </c>
      <c r="G4" s="12" t="s">
        <v>28</v>
      </c>
    </row>
    <row r="5" spans="1:9" x14ac:dyDescent="0.2">
      <c r="A5" s="13">
        <v>2024</v>
      </c>
      <c r="B5" s="115">
        <v>28.756172359855</v>
      </c>
      <c r="C5" s="115">
        <v>0</v>
      </c>
      <c r="D5" s="115">
        <v>-9.1379915405661549</v>
      </c>
      <c r="E5" s="115">
        <v>-9.1379915405661549</v>
      </c>
      <c r="F5" s="115">
        <v>-28.756172359855</v>
      </c>
      <c r="G5" s="115">
        <v>-9.1379915405661549</v>
      </c>
    </row>
    <row r="6" spans="1:9" x14ac:dyDescent="0.2">
      <c r="A6" s="34">
        <v>2025</v>
      </c>
      <c r="B6" s="117">
        <v>30.970024726000002</v>
      </c>
      <c r="C6" s="117">
        <v>0</v>
      </c>
      <c r="D6" s="117">
        <v>-30.745647589887938</v>
      </c>
      <c r="E6" s="117">
        <v>0.74721785765829907</v>
      </c>
      <c r="F6" s="117">
        <v>-30.970024726000002</v>
      </c>
      <c r="G6" s="117">
        <v>-62.482738744428943</v>
      </c>
      <c r="H6" s="279">
        <f>G6-F6</f>
        <v>-31.512714018428941</v>
      </c>
    </row>
    <row r="7" spans="1:9" x14ac:dyDescent="0.2">
      <c r="A7" s="13">
        <v>2026</v>
      </c>
      <c r="B7" s="115">
        <v>68.528999999999996</v>
      </c>
      <c r="C7" s="115">
        <v>34.264499999999998</v>
      </c>
      <c r="D7" s="115">
        <v>-78.193040180082022</v>
      </c>
      <c r="E7" s="115">
        <v>-29.814580126124312</v>
      </c>
      <c r="F7" s="115">
        <v>0</v>
      </c>
      <c r="G7" s="115">
        <v>-140.12123453614524</v>
      </c>
      <c r="H7" s="279"/>
      <c r="I7" s="279"/>
    </row>
    <row r="8" spans="1:9" x14ac:dyDescent="0.2">
      <c r="A8" s="34">
        <v>2027</v>
      </c>
      <c r="B8" s="117">
        <v>110.12025</v>
      </c>
      <c r="C8" s="117">
        <v>73.413499999999999</v>
      </c>
      <c r="D8" s="117">
        <v>-253.94070495847566</v>
      </c>
      <c r="E8" s="117">
        <v>-159.70780273964442</v>
      </c>
      <c r="F8" s="117">
        <v>36.70675</v>
      </c>
      <c r="G8" s="117">
        <v>-361.92179439054803</v>
      </c>
    </row>
    <row r="9" spans="1:9" x14ac:dyDescent="0.2">
      <c r="A9" s="13">
        <v>2028</v>
      </c>
      <c r="B9" s="115">
        <v>196.56375000000003</v>
      </c>
      <c r="C9" s="115">
        <v>157.251</v>
      </c>
      <c r="D9" s="115">
        <v>-280.69187538144598</v>
      </c>
      <c r="E9" s="115">
        <v>-138.09752213884889</v>
      </c>
      <c r="F9" s="115">
        <v>117.93825</v>
      </c>
      <c r="G9" s="115">
        <v>-419.76165963747354</v>
      </c>
    </row>
    <row r="10" spans="1:9" ht="13.5" thickBot="1" x14ac:dyDescent="0.25">
      <c r="A10" s="248">
        <v>2029</v>
      </c>
      <c r="B10" s="120">
        <v>252.81750000000002</v>
      </c>
      <c r="C10" s="120">
        <v>210.68125000000001</v>
      </c>
      <c r="D10" s="120">
        <v>-360.70416875716671</v>
      </c>
      <c r="E10" s="120">
        <v>-155.12347451276705</v>
      </c>
      <c r="F10" s="120">
        <v>168.54500000000002</v>
      </c>
      <c r="G10" s="120">
        <v>-538.42434257359332</v>
      </c>
    </row>
    <row r="11" spans="1:9" x14ac:dyDescent="0.2">
      <c r="A11" s="38" t="s">
        <v>199</v>
      </c>
    </row>
  </sheetData>
  <hyperlinks>
    <hyperlink ref="A1" location="Índice!A1" display="Retornar ao índice" xr:uid="{BFA5E0B3-FB35-497C-9A7D-B139F28C5E8D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Índice</vt:lpstr>
      <vt:lpstr>Fig 01</vt:lpstr>
      <vt:lpstr>Fig 02</vt:lpstr>
      <vt:lpstr>Fig 03</vt:lpstr>
      <vt:lpstr>Fig 04</vt:lpstr>
      <vt:lpstr>Fig 05</vt:lpstr>
      <vt:lpstr>Fig 06</vt:lpstr>
      <vt:lpstr>Fig 07</vt:lpstr>
      <vt:lpstr>Fig 08</vt:lpstr>
      <vt:lpstr>Fig 09</vt:lpstr>
      <vt:lpstr>Fig 10</vt:lpstr>
      <vt:lpstr>Fig 11</vt:lpstr>
      <vt:lpstr>Fig 12</vt:lpstr>
      <vt:lpstr>Tab 01</vt:lpstr>
      <vt:lpstr>Tab 02</vt:lpstr>
      <vt:lpstr>Tab 03</vt:lpstr>
      <vt:lpstr>Tab 04</vt:lpstr>
      <vt:lpstr>Tab 05</vt:lpstr>
      <vt:lpstr>Tab 06</vt:lpstr>
      <vt:lpstr>Tab 07</vt:lpstr>
      <vt:lpstr>Tab 08</vt:lpstr>
      <vt:lpstr>Tab 09</vt:lpstr>
      <vt:lpstr>Tab 10</vt:lpstr>
      <vt:lpstr>Tab 11</vt:lpstr>
      <vt:lpstr>Tab 12</vt:lpstr>
      <vt:lpstr>Tab 13</vt:lpstr>
      <vt:lpstr>Tab 14</vt:lpstr>
      <vt:lpstr>Curto Prazo</vt:lpstr>
      <vt:lpstr>Médio Prazo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Oliveira de Souza</dc:creator>
  <cp:lastModifiedBy>Lucas Gabriel Martins de Oliveira</cp:lastModifiedBy>
  <dcterms:created xsi:type="dcterms:W3CDTF">2020-01-15T16:59:33Z</dcterms:created>
  <dcterms:modified xsi:type="dcterms:W3CDTF">2025-08-21T20:18:17Z</dcterms:modified>
</cp:coreProperties>
</file>