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7.xml" ContentType="application/vnd.openxmlformats-officedocument.drawingml.chartshapes+xml"/>
  <Override PartName="/xl/drawings/drawing18.xml" ContentType="application/vnd.openxmlformats-officedocument.drawing+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3.xml" ContentType="application/vnd.openxmlformats-officedocument.drawingml.chartshapes+xml"/>
  <Override PartName="/xl/drawings/drawing24.xml" ContentType="application/vnd.openxmlformats-officedocument.drawing+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5.xml" ContentType="application/vnd.openxmlformats-officedocument.drawingml.chartshapes+xml"/>
  <Override PartName="/xl/drawings/drawing26.xml" ContentType="application/vnd.openxmlformats-officedocument.drawing+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7.xml" ContentType="application/vnd.openxmlformats-officedocument.drawingml.chartshapes+xml"/>
  <Override PartName="/xl/drawings/drawing28.xml" ContentType="application/vnd.openxmlformats-officedocument.drawing+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9.xml" ContentType="application/vnd.openxmlformats-officedocument.drawingml.chartshapes+xml"/>
  <Override PartName="/xl/drawings/drawing30.xml" ContentType="application/vnd.openxmlformats-officedocument.drawing+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1.xml" ContentType="application/vnd.openxmlformats-officedocument.drawingml.chartshapes+xml"/>
  <Override PartName="/xl/drawings/drawing32.xml" ContentType="application/vnd.openxmlformats-officedocument.drawing+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33.xml" ContentType="application/vnd.openxmlformats-officedocument.drawingml.chartshapes+xml"/>
  <Override PartName="/xl/drawings/drawing34.xml" ContentType="application/vnd.openxmlformats-officedocument.drawing+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5.xml" ContentType="application/vnd.openxmlformats-officedocument.drawingml.chartshapes+xml"/>
  <Override PartName="/xl/drawings/drawing36.xml" ContentType="application/vnd.openxmlformats-officedocument.drawing+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37.xml" ContentType="application/vnd.openxmlformats-officedocument.drawingml.chartshapes+xml"/>
  <Override PartName="/xl/drawings/drawing38.xml" ContentType="application/vnd.openxmlformats-officedocument.drawing+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39.xml" ContentType="application/vnd.openxmlformats-officedocument.drawingml.chartshapes+xml"/>
  <Override PartName="/xl/drawings/drawing40.xml" ContentType="application/vnd.openxmlformats-officedocument.drawing+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1.xml" ContentType="application/vnd.openxmlformats-officedocument.drawingml.chartshapes+xml"/>
  <Override PartName="/xl/drawings/drawing42.xml" ContentType="application/vnd.openxmlformats-officedocument.drawing+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4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EstaPastaDeTrabalho"/>
  <mc:AlternateContent xmlns:mc="http://schemas.openxmlformats.org/markup-compatibility/2006">
    <mc:Choice Requires="x15">
      <x15ac:absPath xmlns:x15ac="http://schemas.microsoft.com/office/spreadsheetml/2010/11/ac" url="U:\RAF\2025-11\Gráficos e Tabelas\"/>
    </mc:Choice>
  </mc:AlternateContent>
  <xr:revisionPtr revIDLastSave="0" documentId="13_ncr:1_{285E887D-7C90-420E-9D9F-6AF81A4A4673}" xr6:coauthVersionLast="47" xr6:coauthVersionMax="47" xr10:uidLastSave="{00000000-0000-0000-0000-000000000000}"/>
  <bookViews>
    <workbookView xWindow="-21720" yWindow="-120" windowWidth="21840" windowHeight="13020" tabRatio="826" xr2:uid="{00000000-000D-0000-FFFF-FFFF00000000}"/>
  </bookViews>
  <sheets>
    <sheet name="Índice" sheetId="18" r:id="rId1"/>
    <sheet name="Fig 01" sheetId="19" r:id="rId2"/>
    <sheet name="Fig 02" sheetId="20" r:id="rId3"/>
    <sheet name="Fig 03" sheetId="22" r:id="rId4"/>
    <sheet name="Fig 04" sheetId="24" r:id="rId5"/>
    <sheet name="Fig 05" sheetId="25" r:id="rId6"/>
    <sheet name="Fig 06" sheetId="26" r:id="rId7"/>
    <sheet name="Fig 07" sheetId="27" r:id="rId8"/>
    <sheet name="Fig 08" sheetId="28" r:id="rId9"/>
    <sheet name="Fig 09" sheetId="29" r:id="rId10"/>
    <sheet name="Fig 10" sheetId="30" r:id="rId11"/>
    <sheet name="Fig 11" sheetId="31" r:id="rId12"/>
    <sheet name="Fig 12" sheetId="32" r:id="rId13"/>
    <sheet name="Fig 13" sheetId="33" r:id="rId14"/>
    <sheet name="Fig 14" sheetId="34" r:id="rId15"/>
    <sheet name="Fig 15" sheetId="35" r:id="rId16"/>
    <sheet name="Fig 16" sheetId="36" r:id="rId17"/>
    <sheet name="Fig 17" sheetId="37" r:id="rId18"/>
    <sheet name="Fig 18A" sheetId="38" r:id="rId19"/>
    <sheet name="Fig 18B" sheetId="39" r:id="rId20"/>
    <sheet name="Fig 19" sheetId="40" r:id="rId21"/>
    <sheet name="Tab 01" sheetId="44" r:id="rId22"/>
    <sheet name="Tab 02" sheetId="45" r:id="rId23"/>
    <sheet name="Tab 03" sheetId="46" r:id="rId24"/>
    <sheet name="Projeções da IFI" sheetId="48" r:id="rId25"/>
  </sheets>
  <definedNames>
    <definedName name="_Ref214381611" localSheetId="21">'Tab 01'!$A$3</definedName>
    <definedName name="_Ref214381909" localSheetId="7">'Fig 07'!$A$3</definedName>
    <definedName name="_Ref214381922" localSheetId="6">'Fig 06'!$B$1</definedName>
    <definedName name="_Ref214381932" localSheetId="5">'Fig 05'!$B$1</definedName>
    <definedName name="_Ref214381942" localSheetId="4">'Fig 04'!$B$1</definedName>
    <definedName name="_Ref214381950" localSheetId="3">'Fig 03'!$B$1</definedName>
    <definedName name="_Ref214381987" localSheetId="1">'Fig 01'!$B$1</definedName>
    <definedName name="_Ref214384159" localSheetId="17">'Fig 17'!$B$1</definedName>
    <definedName name="_Ref214384166" localSheetId="18">'Fig 18A'!$B$1</definedName>
    <definedName name="_Ref214384181" localSheetId="20">'Fig 19'!$B$1</definedName>
    <definedName name="_Ref214384240" localSheetId="16">'Fig 16'!$B$1</definedName>
    <definedName name="_Ref214384621" localSheetId="9">'Fig 09'!$B$1</definedName>
    <definedName name="_Ref214385493" localSheetId="10">'Fig 10'!$B$1</definedName>
    <definedName name="_Ref214386200" localSheetId="11">'Fig 11'!$B$1</definedName>
    <definedName name="_Ref214386410" localSheetId="12">'Fig 12'!$B$1</definedName>
    <definedName name="_Ref214386630" localSheetId="22">'Tab 02'!$A$3</definedName>
    <definedName name="_Ref214386806" localSheetId="13">'Fig 13'!$B$1</definedName>
    <definedName name="_Ref214386844" localSheetId="23">'Tab 03'!#REF!</definedName>
    <definedName name="_Ref214387192" localSheetId="14">'Fig 14'!$B$1</definedName>
    <definedName name="_Ref214387859" localSheetId="15">'Fig 15'!$B$1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18" l="1" a="1"/>
  <c r="M13" i="18" a="1"/>
  <c r="M12" i="18" a="1"/>
  <c r="M11" i="18" a="1"/>
  <c r="B20" i="18" a="1"/>
  <c r="B27" i="18" a="1"/>
  <c r="B17" i="18" a="1"/>
  <c r="B26" i="18" a="1"/>
  <c r="B16" i="18" a="1"/>
  <c r="B25" i="18" a="1"/>
  <c r="B15" i="18" a="1"/>
  <c r="B24" i="18" a="1"/>
  <c r="B14" i="18" a="1"/>
  <c r="B23" i="18" a="1"/>
  <c r="B13" i="18" a="1"/>
  <c r="B22" i="18" a="1"/>
  <c r="B12" i="18" a="1"/>
  <c r="B21" i="18" a="1"/>
  <c r="B19" i="18" a="1"/>
  <c r="B11" i="18" a="1"/>
  <c r="B11" i="18" l="1"/>
  <c r="B19" i="18"/>
  <c r="B21" i="18"/>
  <c r="B12" i="18"/>
  <c r="B22" i="18"/>
  <c r="B13" i="18"/>
  <c r="B23" i="18"/>
  <c r="B14" i="18"/>
  <c r="B24" i="18"/>
  <c r="B15" i="18"/>
  <c r="B25" i="18"/>
  <c r="B16" i="18"/>
  <c r="B26" i="18"/>
  <c r="B17" i="18"/>
  <c r="B27" i="18"/>
  <c r="B20" i="18"/>
  <c r="M11" i="18"/>
  <c r="M12" i="18"/>
  <c r="M13" i="18"/>
  <c r="B18"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<sst xmlns="http://schemas.openxmlformats.org/spreadsheetml/2006/main" count="614" uniqueCount="377">
  <si>
    <t>GRÁFICOS E TABELAS</t>
  </si>
  <si>
    <t xml:space="preserve">Redes sociais   </t>
  </si>
  <si>
    <t>Facebook:</t>
  </si>
  <si>
    <t>facebook.com/instituicaofiscalindependente</t>
  </si>
  <si>
    <t>Contato</t>
  </si>
  <si>
    <t>E-mail:</t>
  </si>
  <si>
    <t>ifi@senado.leg.br</t>
  </si>
  <si>
    <t>Twitter:</t>
  </si>
  <si>
    <t>twitter.com/ifibrasil</t>
  </si>
  <si>
    <t>Telefone:</t>
  </si>
  <si>
    <t>(61) 3303-2875</t>
  </si>
  <si>
    <t>Instagram:</t>
  </si>
  <si>
    <t>instagram.com/ifibrasil</t>
  </si>
  <si>
    <t>Website:</t>
  </si>
  <si>
    <t>senado.leg.br/ifi</t>
  </si>
  <si>
    <t>YouTube:</t>
  </si>
  <si>
    <t>youtube.com/instituicaofiscalindependente</t>
  </si>
  <si>
    <t>Linkedin:</t>
  </si>
  <si>
    <t>linkedin.com/company/instituição-fiscal-independente</t>
  </si>
  <si>
    <t>Gráfico 5. TAXA DE DESEMPREGO, NÍVEL DE OCUPAÇÃO E TAXA DE PARTICIPAÇÃO</t>
  </si>
  <si>
    <t>Projeção PLOA</t>
  </si>
  <si>
    <t>Base Efetiva</t>
  </si>
  <si>
    <t>Data</t>
  </si>
  <si>
    <t>Desvio DGT-Dirbi (eixo direita)</t>
  </si>
  <si>
    <t>Valor consolidado</t>
  </si>
  <si>
    <t>Cofins</t>
  </si>
  <si>
    <t>PIS/Pasep</t>
  </si>
  <si>
    <t>IPI</t>
  </si>
  <si>
    <t>Imposto de Importação</t>
  </si>
  <si>
    <t>Cide</t>
  </si>
  <si>
    <t>IRPJ</t>
  </si>
  <si>
    <t>CSLL</t>
  </si>
  <si>
    <t>Contribuição Previdenciária</t>
  </si>
  <si>
    <t>DGT</t>
  </si>
  <si>
    <t>Dirbi</t>
  </si>
  <si>
    <t>jan/24-dez/24</t>
  </si>
  <si>
    <t>CPRB</t>
  </si>
  <si>
    <t>mar/24-fev/25</t>
  </si>
  <si>
    <t>LC 200</t>
  </si>
  <si>
    <t>2026 pós EC 136</t>
  </si>
  <si>
    <t>EC 95/2016</t>
  </si>
  <si>
    <t>EC 113/2021</t>
  </si>
  <si>
    <t>EC 126/2022</t>
  </si>
  <si>
    <t>Total</t>
  </si>
  <si>
    <t>2026 Pós EC 136</t>
  </si>
  <si>
    <t>Despesa sujeita ao teto</t>
  </si>
  <si>
    <t>Fora do Teto (Exceto transferências)</t>
  </si>
  <si>
    <t>Transferências por repartição de receitas</t>
  </si>
  <si>
    <t>2025*</t>
  </si>
  <si>
    <t>2026*</t>
  </si>
  <si>
    <t>2026 Pós EC 136*</t>
  </si>
  <si>
    <t>Resultado primário efetivo</t>
  </si>
  <si>
    <t>Meta da LDO</t>
  </si>
  <si>
    <t>Resultado primário para cumprir LDO</t>
  </si>
  <si>
    <t>média 2015-2019</t>
  </si>
  <si>
    <t>Cuidados/afazeres</t>
  </si>
  <si>
    <t>Estudo</t>
  </si>
  <si>
    <t>Saúde</t>
  </si>
  <si>
    <t>Idade</t>
  </si>
  <si>
    <t>Opção pessoal</t>
  </si>
  <si>
    <t>Outros</t>
  </si>
  <si>
    <t>média 2020-2021</t>
  </si>
  <si>
    <t>média 2022-2025</t>
  </si>
  <si>
    <t>média 2012-2019</t>
  </si>
  <si>
    <t>Fora da força de trabalho</t>
  </si>
  <si>
    <t>Na força potencial</t>
  </si>
  <si>
    <t>Fora da força potencial</t>
  </si>
  <si>
    <t>Taxa de desemprego</t>
  </si>
  <si>
    <t>Nível de ocupação</t>
  </si>
  <si>
    <t>Taxa de participação</t>
  </si>
  <si>
    <t>Fora da força de trabalho (A + B)</t>
  </si>
  <si>
    <t>Força de trabalho potencial (A)</t>
  </si>
  <si>
    <t>Fora da força de trabalho potencial (B)</t>
  </si>
  <si>
    <t>PO</t>
  </si>
  <si>
    <t>dez-15</t>
  </si>
  <si>
    <t>set-16</t>
  </si>
  <si>
    <t>dez-16</t>
  </si>
  <si>
    <t>set-17</t>
  </si>
  <si>
    <t>dez-17</t>
  </si>
  <si>
    <t>set-18</t>
  </si>
  <si>
    <t>dez-18</t>
  </si>
  <si>
    <t>set-19</t>
  </si>
  <si>
    <t>dez-19</t>
  </si>
  <si>
    <t>set-20</t>
  </si>
  <si>
    <t>dez-20</t>
  </si>
  <si>
    <t>set-21</t>
  </si>
  <si>
    <t>dez-21</t>
  </si>
  <si>
    <t>set-22</t>
  </si>
  <si>
    <t>dez-22</t>
  </si>
  <si>
    <t>set-23</t>
  </si>
  <si>
    <t>dez-23</t>
  </si>
  <si>
    <t>set-24</t>
  </si>
  <si>
    <t>dez-24</t>
  </si>
  <si>
    <t>Formal</t>
  </si>
  <si>
    <t>Informal</t>
  </si>
  <si>
    <t>PD</t>
  </si>
  <si>
    <t>Fonte: Secretaria de Avaliação, Gestão da Informação e Cadastro Único (SAGICAD). Elaboração: IFI.</t>
  </si>
  <si>
    <t>Fonte: PNAD Contínua/IBGE. Elaboração: IFI.</t>
  </si>
  <si>
    <t>Grupo etário</t>
  </si>
  <si>
    <t>Período</t>
  </si>
  <si>
    <t>14 +</t>
  </si>
  <si>
    <t>Média 2015-2019</t>
  </si>
  <si>
    <t>1.7</t>
  </si>
  <si>
    <t>9.7</t>
  </si>
  <si>
    <t>0.8</t>
  </si>
  <si>
    <t>1.3</t>
  </si>
  <si>
    <t>0.4</t>
  </si>
  <si>
    <t>Média 2020-2021</t>
  </si>
  <si>
    <t>9.1</t>
  </si>
  <si>
    <t>1.9</t>
  </si>
  <si>
    <t>0.5</t>
  </si>
  <si>
    <t>0.7</t>
  </si>
  <si>
    <t>Média 2022-2025</t>
  </si>
  <si>
    <t>1.4</t>
  </si>
  <si>
    <t>9.2</t>
  </si>
  <si>
    <t>1.8</t>
  </si>
  <si>
    <t>25-59</t>
  </si>
  <si>
    <t>9.3</t>
  </si>
  <si>
    <t>0.6</t>
  </si>
  <si>
    <t>4.7</t>
  </si>
  <si>
    <t>1.0</t>
  </si>
  <si>
    <t>2.0</t>
  </si>
  <si>
    <t>0.9</t>
  </si>
  <si>
    <t>8.8</t>
  </si>
  <si>
    <t>5.1</t>
  </si>
  <si>
    <t>5.6</t>
  </si>
  <si>
    <t>1.1</t>
  </si>
  <si>
    <t>60+</t>
  </si>
  <si>
    <t>0.0</t>
  </si>
  <si>
    <t>3.5</t>
  </si>
  <si>
    <t>10.7</t>
  </si>
  <si>
    <t>3.0</t>
  </si>
  <si>
    <t>3.8</t>
  </si>
  <si>
    <t>12.3</t>
  </si>
  <si>
    <t>3.6</t>
  </si>
  <si>
    <t>4.4</t>
  </si>
  <si>
    <t>12.8</t>
  </si>
  <si>
    <t>3.4</t>
  </si>
  <si>
    <t>Norma</t>
  </si>
  <si>
    <t>Efeito</t>
  </si>
  <si>
    <t>Impacto</t>
  </si>
  <si>
    <t>Cria o teto de gastos.</t>
  </si>
  <si>
    <t>EC 102/2019</t>
  </si>
  <si>
    <t>Retira as despesas com a Cessão Onerosa do cálculo do teto de gastos.</t>
  </si>
  <si>
    <t>R$ 46,1 bilhões fora do teto em 2019 e R$ 7,7 bilhões em 2022</t>
  </si>
  <si>
    <t>Muda o indexador do teto para o IPCA apurado em dezembro em vez do IPCA apurado em junho.</t>
  </si>
  <si>
    <t>Permite o uso de até R$ 15 bilhões do espaço gerado com despesas para o combate à pandemia.</t>
  </si>
  <si>
    <t>Permitiu mais R$ 14,2 bilhões em despesas fora do teto para o combate à pandemia e ampliação do auxílio brasil em 2021.</t>
  </si>
  <si>
    <t>Aumentou o espaço no teto de 2022 em R$ 67,7 bilhões com a mudança de apuração do IPCA, de junho para dezembro.</t>
  </si>
  <si>
    <t>EC 114/2021</t>
  </si>
  <si>
    <t>Cria um teto para o pagamento de despesas com precatórios.</t>
  </si>
  <si>
    <t>Retirou R$ 35,6 bilhões em despesas com parcelamento e encontro de contas em 2022, R$ 11,1 bilhões em precatórios do Fundef em 2023.</t>
  </si>
  <si>
    <t>Com o limite de pagamento de despesas decorrentes de sentenças judiciais, a LOA 2022 permitiu a alocação de R$ 43,5 bilhões de outras despesas dentro do teto.</t>
  </si>
  <si>
    <t>EC 123/2022</t>
  </si>
  <si>
    <t>Permite a execução de até R$ 45 bilhões em despesas para aumento de programas sociais e medidas de mitigação dos efeitos do aumento dos preços de combustíveis em 2022.</t>
  </si>
  <si>
    <t>R$ 41,3 bilhões em despesas fora do teto no exercício.</t>
  </si>
  <si>
    <t>Amplia o teto em R$ 145 bilhões em 2023 e retira R$ 22,1 bilhões de despesas com investimentos do teto.</t>
  </si>
  <si>
    <t>Aumenta o teto em R$ 145 bilhões em 2023 em relação à regra antiga e retira R$ 22,1 bilhões do teto em 2022.</t>
  </si>
  <si>
    <t>EC 127/2022</t>
  </si>
  <si>
    <t>Cria a obrigação de que a União transfira complementação para o pagamento do piso nacional da enfermagem aos entes subnacionais.</t>
  </si>
  <si>
    <t>Retira R$ 7,3 bilhões do teto em 2023.</t>
  </si>
  <si>
    <t>LC 201/2023</t>
  </si>
  <si>
    <t>Institui a compensação devida pela União em razão das Leis Complementares 192 e 194 e institui transferência adicional ao FPM e FPE em função da variação negativa das receitas primárias associadas aos respectivos Fundos. Também considera como RCL, para fins de aplicação no piso de Ações e Serviços Públicos de Saúde (ASPS), a RCL estimada na LOA 2023.</t>
  </si>
  <si>
    <t xml:space="preserve">R$ 21,4 bilhões pagos fora do teto em 2023, distribuídos da seguinte forma: </t>
  </si>
  <si>
    <t>LC 203/2023</t>
  </si>
  <si>
    <t>Retira até R$ 6 bilhões do Programa Pé de Meia do teto de gastos de 2023.</t>
  </si>
  <si>
    <t>Retira R$ 6 bilhões do teto de gastos em 2023.</t>
  </si>
  <si>
    <t>ADIs 7047 e 7064</t>
  </si>
  <si>
    <t>Restringe os efeitos do limite de precatórios a 2022 e permite abertura de créditos extraordinários para a quitação dos débitos acima do sublimite até 2026. Também insere essas despesas, caso previstas na LOA, fora dos limites da LC 200/2023.</t>
  </si>
  <si>
    <t xml:space="preserve">Pagamento de R$ 92,4 bilhões em despesas referentes a sentenças judiciais não pagas em 2022, 2023 e antecipação dos valores de 2024. </t>
  </si>
  <si>
    <t>Discriminação</t>
  </si>
  <si>
    <t>-</t>
  </si>
  <si>
    <t>Diferença em relação à EC 95/2016</t>
  </si>
  <si>
    <t>Diferença em relação à EC 113/2016</t>
  </si>
  <si>
    <t>Fonte: Secretaria do Tesouro Nacional e IFI.</t>
  </si>
  <si>
    <t>Projeções da IFI</t>
  </si>
  <si>
    <t>Comparação</t>
  </si>
  <si>
    <t>PIB – crescimento real (% a.a.)</t>
  </si>
  <si>
    <t>=</t>
  </si>
  <si>
    <t>PIB – nominal (R$ bilhões)</t>
  </si>
  <si>
    <t>IPCA – acum. (% no ano)</t>
  </si>
  <si>
    <t>Taxa de câmbio - fim de período (R$/US$)</t>
  </si>
  <si>
    <t>Ocupação - crescimento (%)</t>
  </si>
  <si>
    <t>Massa salarial - crescimento (%)</t>
  </si>
  <si>
    <t>Selic – fim de período (% a.a.)</t>
  </si>
  <si>
    <t>Juros reais ex-ante (% a.a.)</t>
  </si>
  <si>
    <t>Resultado Primário do Setor Público Consolidado (% do PIB)</t>
  </si>
  <si>
    <t xml:space="preserve">    dos quais governo central</t>
  </si>
  <si>
    <t>Juros Nominais Líquidos (% do PIB)</t>
  </si>
  <si>
    <t>Resultado Nominal (% do PIB)</t>
  </si>
  <si>
    <t>Dívida Bruta do Governo Geral (% do PIB)</t>
  </si>
  <si>
    <t>CURTO PRAZO</t>
  </si>
  <si>
    <t>Quantidade de famílias</t>
  </si>
  <si>
    <t>GRÁFICO 2. PROGRAMA BOLSA FAMÍLIA: FAMÍLIAS BENEFICIÁRIAS E VALOR MÉDIO DO BENEFÍCIO</t>
  </si>
  <si>
    <t>GRÁFICO 3. NÚMERO DE PESSOAS NA FORÇA DE TRABALHO E FORA DELA</t>
  </si>
  <si>
    <t>GRÁFICO 4. TAXA DE DESEMPREGO</t>
  </si>
  <si>
    <t>TABELA 1. PESSOAS FORA DA FORÇA DE TRABALHO POTENCIAL, POR MOTIVO E GRUPO ETÁRIO (MÉDIA POR PERÍODO, EM MILHÕES DE PESSOAS)</t>
  </si>
  <si>
    <t>TABELA 2. QUADRO RESUMO DE ALTERAÇÕES PROMOVIDAS NO NOVO REGIME FISCAL</t>
  </si>
  <si>
    <t>· R$ 14,0 bilhões em compensação pelas LCs 192 e 194</t>
  </si>
  <si>
    <t>· R$ 6,2 bilhões em transferência temporária ao FPM e FPE</t>
  </si>
  <si>
    <t>· R$ 1,3 bilhões pelo piso de ASPS</t>
  </si>
  <si>
    <t>GRÁFICO 1. TAXA DE PARTICIPAÇÃO</t>
  </si>
  <si>
    <t>Fonte: IBGE.</t>
  </si>
  <si>
    <t>GRÁFICO 14. RELAÇÃO DE COMPROMETIMENTO DO TETO COM DESPESAS OBRIGATÓRIAS EM CADA REGRA DO NRF (% DO TOTAL)</t>
  </si>
  <si>
    <t>GRÁFICO 6. PESSOAS FORA DA FORÇA DE TRABALHO</t>
  </si>
  <si>
    <t>GRÁFICO 7. PESSOAS FORA DA FORÇA DE TRABALHO POTENCIAL, POR MOTIVO</t>
  </si>
  <si>
    <t>GRÁFICO 8. COMPOSIÇÃO DA INATIVIDADE FORA DA FORÇA DE TRABALHO POTENCIAL, POR MOTIVO (%)</t>
  </si>
  <si>
    <t>GRÁFICO 9. RESULTADO PRIMÁRIO DO GOVERNO CENTRAL (% DO PIB)</t>
  </si>
  <si>
    <t>Fonte: Secretaria do Tesouro Nacional, Banco Central e Ministério do Planejamento e Orçamento. Elaboração: IFI.</t>
  </si>
  <si>
    <t>GRÁFICO 10. RESULTADO PRIMÁRIO DAS EMPRESAS ESTATAIS FEDERAIS (% DO PIB)</t>
  </si>
  <si>
    <t>GRÁFICO 11. DESPESAS PRIMÁRIAS SUJEITAS E NÃO SUJEITAS A LIMITES DE DESPESA (% DO PIB)</t>
  </si>
  <si>
    <t>Fonte: Secretaria do Tesouro Nacional, PLOA 2026, IBGE e IFI. Elaboração: IFI.</t>
  </si>
  <si>
    <t>GRÁFICO 12. GRAU DE ADERÊNCIA DAS DESPESAS PRIMÁRIAS TOTAIS AOS LIMITES DE DESPESA (% DO TOTAL)</t>
  </si>
  <si>
    <t>Fonte: IFI, a partir de dados da Secretaria do Tesouro Nacional e Ministério do Planejamento e Orçamento. Elaboração: IFI.</t>
  </si>
  <si>
    <t>GRÁFICO 13. DESPESAS PRIMÁRIAS SUJEITAS E NÃO SUJEITAS A LIMITES DE DESPESA (R$ BILHÕES DE OUT/2025)</t>
  </si>
  <si>
    <t>Fonte: Secretaria do Tesouro Nacional, IBGE e IFI. Elaboração: IFI.</t>
  </si>
  <si>
    <t>Fonte: Secretaria do Tesouro Nacional e IFI. Elaboração: IFI.</t>
  </si>
  <si>
    <t>GRÁFICO 15. RELAÇÃO DE COMPROMETIMENTO DO TETO COM DESPESAS OBRIGATÓRIAS EM CADA REGRA DO RFS (% DO TOTAL)</t>
  </si>
  <si>
    <t>Fonte: Secretaria do Tesouro Nacional, PLOA 2026 e IFI. Elaboração: IFI.</t>
  </si>
  <si>
    <t>GRÁFICO 16. GASTOS TRIBUTÁRIOS DA UNIÃO (2010 A 2022: BASES EFETIVAS; 2023 A 2029: ESTIMATIVAS) - R$ BILHÕES</t>
  </si>
  <si>
    <t>Fonte: Secretaria da Receita Federal do Brasil. Elaboração: IFI.</t>
  </si>
  <si>
    <t>GRÁFICO 17. DADOS DA DIRBI POR TRIBUTO - ACUMULADOS EM 12 MESES ATÉ DEZ/24 E FEV/25 (R$ BILHÕES)</t>
  </si>
  <si>
    <t>Fonte: Secretaria da Receita Federal do Brasil.</t>
  </si>
  <si>
    <t>GRÁFICO 19. COMPARATIVO ENTRE GASTOS TRIBUTÁRIOS SELECIONADOS – PROJEÇÕES E BASE EFETIVA (R$ BILHÕES CORRENTES)</t>
  </si>
  <si>
    <t>Retornar ao índice</t>
  </si>
  <si>
    <t>Fonte: Normativos de alteração, Secretaria do Tesouro Nacional e IFI. Elaboração: IFI.</t>
  </si>
  <si>
    <t>TABELA 3. TETO DE GASTOS EM CADA CENÁRIO DE ALTERAÇÃO (R$ BILHÕES CORRENTES)</t>
  </si>
  <si>
    <t>RAF – RELATÓRIO DE ACOMPANHAMENTO FISCAL • 19 DE NOVEMBRO DE 2025 • N° 106</t>
  </si>
  <si>
    <t>Clique aqui para acessar o RAF nº 106</t>
  </si>
  <si>
    <t>Benefício (R$)</t>
  </si>
  <si>
    <t>GRAPH 1. PARTICIPATION RATE</t>
  </si>
  <si>
    <t>GRÁFICO 18A. ESTIMATIVAS DO DGT, INFORMAÇÕES DECLARADAS NA DIRBI E DESVIOS ENTRE OS VALORES (R$ BILHÕES) -2024</t>
  </si>
  <si>
    <t>GRÁFICO 18B. ESTIMATIVAS DO DGT, INFORMAÇÕES DECLARADAS NA DIRBI E DESVIOS ENTRE OS VALORES (R$ BILHÕES) -2024</t>
  </si>
  <si>
    <t>IFI projections</t>
  </si>
  <si>
    <t>SHORT TERM</t>
  </si>
  <si>
    <t>PROJEÇÕES DE CURTO PRAZO
IFI PROJECTIONS</t>
  </si>
  <si>
    <t>Source: IBGE</t>
  </si>
  <si>
    <t>Date</t>
  </si>
  <si>
    <t>Participation rate</t>
  </si>
  <si>
    <t>GRAPH 2. BOLSA FAMÍLIA PROGRAM: BENEFICIARY FAMILIES AND AVERAGE BENEFIT AMOUNT</t>
  </si>
  <si>
    <t>Source: Secretaria de Avaliação, Gestão da Informação e Cadastro Único (SAGICAD). Prepared by: IFI.</t>
  </si>
  <si>
    <t>Benefit BRL</t>
  </si>
  <si>
    <t>GRAPH 3. NUMBER OF PEOPLE IN THE LABOR FORCE AND OUTSIDE THE LABOR FORCE</t>
  </si>
  <si>
    <t>OP</t>
  </si>
  <si>
    <t>UP</t>
  </si>
  <si>
    <t>Outside the labor force (A + B)</t>
  </si>
  <si>
    <t>Potential labour force (A)</t>
  </si>
  <si>
    <t>Potencial labour force (B)</t>
  </si>
  <si>
    <t>GRAPH 4. UNEMPLOYMENT RATE</t>
  </si>
  <si>
    <t>GRAPH 5. UNEMPLOYMENT RATE, EMPLOYMENT-TO-POPULATION RATIO AND LABOUR FORCE PARTICIPATION RATE</t>
  </si>
  <si>
    <t>average  2012-2020</t>
  </si>
  <si>
    <t>GRAPH 6. PERSONS OUTSIDE THE LABOUR FORCE</t>
  </si>
  <si>
    <t>Source: Continuous PNAD/IBGE</t>
  </si>
  <si>
    <t>Source: Continuous PNAD/IBGE. Prepared by: IFI.</t>
  </si>
  <si>
    <t>Source: Continuous PNAD/IBGE Prepared by: IFI</t>
  </si>
  <si>
    <t>Source: Continuous PNAD/IBGA. Prepared by IFI</t>
  </si>
  <si>
    <t>GRAPH 7.  PERSONS OUTSIDE THE POTENTIAL LABOUR FORCE, BY REASON</t>
  </si>
  <si>
    <t>GRAPH 8. COMPOSITION OF INACTIVITY OUTSIDE THE POTENTIAL LABOUR FORCE, BY REASON (%).</t>
  </si>
  <si>
    <t>Unemployment rate</t>
  </si>
  <si>
    <t>Source: Secretaria do Tesouro Nacional, IBGE and IFI. Prepared by: IFI</t>
  </si>
  <si>
    <t>Source: Continuous PNAD/IBGE. Prepared by: IFI</t>
  </si>
  <si>
    <t>average 2020-2022</t>
  </si>
  <si>
    <t xml:space="preserve"> average 2022-2026</t>
  </si>
  <si>
    <t>Number of families</t>
  </si>
  <si>
    <t>averege 2012-2020</t>
  </si>
  <si>
    <t>averege 2020-2022</t>
  </si>
  <si>
    <t>averege 2022-2026</t>
  </si>
  <si>
    <t>averege 2015-2020</t>
  </si>
  <si>
    <t>Primary efective balance</t>
  </si>
  <si>
    <t>LDO target</t>
  </si>
  <si>
    <t>Primary result to meet the LDO target</t>
  </si>
  <si>
    <t>Source: Secretaria do Tesouro Nacional, Banco Central e Ministério do Planejamento e Orçamento. Prepared by: IFI</t>
  </si>
  <si>
    <t>GRAPH 9. CENTRAL GOVERNMENT PRIMARY BALANCE (% OF GDP)</t>
  </si>
  <si>
    <t>Source:  Secretaria do Tesouro Nacional, Banco Central e Ministério do Planejamento e Orçamento. Prepared by: IFI.</t>
  </si>
  <si>
    <t>GRAPH 10. PRIMARY BALANCE OF FEDERAL STATE-OWNED ENTERPRISES (% OF GDP)</t>
  </si>
  <si>
    <t>Effective primary balance</t>
  </si>
  <si>
    <t>Source: Secretaria do Tesouro Nacional, PLOA 2026, IBGE and IFI. Prepared by: IFI</t>
  </si>
  <si>
    <t>GRAPH 11. PRIMARY EXPENDITURES SUBJECT AND NOT SUBJECT TO SPENDING LIMITS (% OF GDP)</t>
  </si>
  <si>
    <t>Expenditure subject to the cap</t>
  </si>
  <si>
    <t>Outside the spending cap (Except transfers)</t>
  </si>
  <si>
    <t>Revenue sharing transfers</t>
  </si>
  <si>
    <t>Source: IFI, based on data from the National Treasury Secretariat and the Ministry of Planning and Budget. Prepared by: IFI</t>
  </si>
  <si>
    <t>%</t>
  </si>
  <si>
    <t xml:space="preserve">GRAPH 12. DEGREE OF ADHERENCE OF TOTAL PRIMARY EXPENDITURES TO SPENDING LIMITS (% OF TOTAL) </t>
  </si>
  <si>
    <t>GRAPH 13. PRIMARY EXPENDITURES SUBJECT AND NOT SUBJECT TO SPENDING LIMITS (R$ BILLIONS AS OF OCT/2025)</t>
  </si>
  <si>
    <t>EC 95/2017</t>
  </si>
  <si>
    <t>EC 113/2022</t>
  </si>
  <si>
    <t>EC 126/2023</t>
  </si>
  <si>
    <t>Source: National Treasury Secretariat and IFI. Preparad by: IFI</t>
  </si>
  <si>
    <t>GRAPH 14. RATIO OF SPENDING CAP COMMITMENT WITH MANDATORY EXPENDITURES UNDER EACH NRF RULE (% OF TOTAL)</t>
  </si>
  <si>
    <t>GRAPH 15. RATIO OF SPENDING CAP COMMITMENT WITH MANDATORY EXPENDITURES UNDER EACH FRS RULE (% OF TOTAL)</t>
  </si>
  <si>
    <t>Fonte: National Treasury Secretariat, PLOA 2026 and IFI. Prepared by: IFI.</t>
  </si>
  <si>
    <t>LC 201</t>
  </si>
  <si>
    <t>Gastos (R$ Bilhões)</t>
  </si>
  <si>
    <t>Expenditures Billion BRL</t>
  </si>
  <si>
    <t>GRAPH 16. TAX EXPENDITURES OF THE FEDERAL GOVERNMENT (2010 to 2022: EFFECTIVE BASIS; 2023 to 2029: ESTIMATES) - R$ BILLIONS</t>
  </si>
  <si>
    <t>Source: Secretariat of the Federal Revenue of Brazil. Prepared by: IFI.</t>
  </si>
  <si>
    <t>jan/24-dec/25</t>
  </si>
  <si>
    <t>mar/24-feb/26</t>
  </si>
  <si>
    <t>GRAPH 17. DIRBI DATA BY TAX - ACCUMULATED OVER 12 MONTHS UP TO DEC/24 AND FEB/25 (R$ BILLIONS)</t>
  </si>
  <si>
    <t>Source: Secretariat of the Federal Revenue of Brazil.</t>
  </si>
  <si>
    <t>GRAPH 18A. DGT ESTIMATES, DIRBI REPORTED INFORMATION, AND DISCREPANCIES BETWEEN VALUES (R$ BILLIONS) - 2024</t>
  </si>
  <si>
    <t>Source: : Secretariat of the Federal Revenue of Brazil. Prepared by: IFI</t>
  </si>
  <si>
    <t>DGT-Dirbi discrepancy (right axis)</t>
  </si>
  <si>
    <t>GRAPH 18B. DGT ESTIMATES, DIRBI REPORTED INFORMATION, AND DISCREPANCIES BETWEEN VALUES (R$ BILLIONS) - 2024</t>
  </si>
  <si>
    <t>Source:Secretariat of the Federal Revenue of Brazil.</t>
  </si>
  <si>
    <t>Annual Budget Bill Projection</t>
  </si>
  <si>
    <t>Effective Basis Values</t>
  </si>
  <si>
    <t xml:space="preserve">GRAPH 19. COMPARATIVO ENTRE GASTOS TRIBUTÁRIOS SELECIONADOS – PROJEÇÕES E BASE EFETIVA (R$ BILHÕES CORRENTES) </t>
  </si>
  <si>
    <t xml:space="preserve">GRÁFICO 19. COMPARATIVO ENTRE GASTOS TRIBUTÁRIOS SELECIONADOS – PROJEÇÕES E BASE EFETIVA (R$ BILHÕES CORRENTES)
GRAPH 19. COMPARATIVO ENTRE GASTOS TRIBUTÁRIOS SELECIONADOS – PROJEÇÕES E BASE EFETIVA (R$ BILHÕES CORRENTES) </t>
  </si>
  <si>
    <t>GRÁFICO 18A. ESTIMATIVAS DO DGT, INFORMAÇÕES DECLARADAS NA DIRBI E DESVIOS ENTRE OS VALORES (R$ BILHÕES) -2024
GRAPH 18A. DGT ESTIMATES, DIRBI REPORTED INFORMATION, AND DISCREPANCIES BETWEEN VALUES (R$ BILLIONS) - 2024</t>
  </si>
  <si>
    <t>GRÁFICO 18B. ESTIMATIVAS DO DGT, INFORMAÇÕES DECLARADAS NA DIRBI E DESVIOS ENTRE OS VALORES (R$ BILHÕES) -2024
GRAPH 18B. DGT ESTIMATES, DIRBI REPORTED INFORMATION, AND DISCREPANCIES BETWEEN VALUES (R$ BILLIONS) - 2024</t>
  </si>
  <si>
    <t>TABLE 1. PERSONS OUTSIDE THE POTENTIAL LABOUR FORCE, BY REASON AND AGE GROUP (AVERAGE PER PERIOD, IN MILLIONS OF PERSONS)</t>
  </si>
  <si>
    <t>Age bracket</t>
  </si>
  <si>
    <t>Period</t>
  </si>
  <si>
    <t>Caregiving/Housekeeping</t>
  </si>
  <si>
    <t>Study</t>
  </si>
  <si>
    <t>Health</t>
  </si>
  <si>
    <t>Age</t>
  </si>
  <si>
    <t xml:space="preserve">Personal option </t>
  </si>
  <si>
    <t>Others</t>
  </si>
  <si>
    <t xml:space="preserve"> 2015-2019 Average</t>
  </si>
  <si>
    <t xml:space="preserve"> 2022-2025 Average</t>
  </si>
  <si>
    <t xml:space="preserve"> 2020-2021 Average</t>
  </si>
  <si>
    <t>2022-2025 Average</t>
  </si>
  <si>
    <t>Source: Amending regulations, National Treasury Secretariat, and IFI. Prepared by: IFI.</t>
  </si>
  <si>
    <t>Regulation</t>
  </si>
  <si>
    <t>Effect</t>
  </si>
  <si>
    <t>Impact</t>
  </si>
  <si>
    <t>Establishes the spending cap.</t>
  </si>
  <si>
    <t>Excludes expenses related to the Onerous Assignment from the spending ceiling calculation.</t>
  </si>
  <si>
    <t>Changes the spending ceiling indexation to the IPCA measured in December instead of the IPCA measured in Jun</t>
  </si>
  <si>
    <t xml:space="preserve"> Allows the use of up to R$ 15 billion from the fiscal room generated with expenditures for pandemic combat.</t>
  </si>
  <si>
    <t>Creates a spending ceiling for the payment of court-ordered debts (precatórios)</t>
  </si>
  <si>
    <t>Allows the execution of up to R$ 45 billion in expenditures for the expansion of social programs and measures to mitigate the effects of fuel price increases in 2022.</t>
  </si>
  <si>
    <t>Expands the spending cap by R$ 145 billion in 2023 and removes R$ 22.1 billion in investment expenditures from the cap.</t>
  </si>
  <si>
    <t xml:space="preserve"> Creates the obligation for the Federal Government to transfer supplementary funds for the payment of the national nursing floor wage to subnational entities.</t>
  </si>
  <si>
    <t>Establishes the compensation owed by the Federal Government due to Complementary Laws 192 and 194 and institutes an additional transfer to the FPM and FPE due to the negative variation of primary revenues associated with the respective Funds. It also considers the estimated Net Current Revenue (RCL) in the 2023 Annual Budget Law (LOA) as the RCL for the purpose of application in the floor of Public Health Actions and Services (ASPS).</t>
  </si>
  <si>
    <t xml:space="preserve">Removes up to R$ 6 billion related to the "Pé de Meia" Program from the 2023 spending cap. </t>
  </si>
  <si>
    <t>Restricts the effects of the court-ordered debts (precatórios) limit to 2022 and allows the opening of extraordinary credits for the settlement of debts above the sublimit until 2026. It also includes these expenses, if provided for in the Annual Budget Law (LOA), outside the limits of Complementary Law 200/2023.</t>
  </si>
  <si>
    <t>R$ 46.1billionoutside the spending ceiling in 2019 and R$ 7.7 billion in 2022.</t>
  </si>
  <si>
    <t>Allowed for an additional R$ 14.2 billion in expenditures outside the spending ceiling for pandemic combat and the expansion of the "Auxílio Brasil" program in 2021.</t>
  </si>
  <si>
    <t>Increased the 2022 spending ceiling room by R$ 67.7 billion with the change in the IPCA calculation method, from June to December.</t>
  </si>
  <si>
    <t>With the limit on the payment of expenditures resulting from court decisions, the 2022 Annual Budget Law (LOA) allowed the allocation of R$ 43.5 billion in other expenses within the ceiling.</t>
  </si>
  <si>
    <t xml:space="preserve"> R$ 41.3 billion in expenditures outside the spending ceiling during the fiscal year.</t>
  </si>
  <si>
    <t>Increases the spending ceiling by R$ 145 billion in 2023 relative to the old rule and removes R$ 22.1 billion from the ceiling in 2022.</t>
  </si>
  <si>
    <t>Removes R$ 7.3 billion from the spending ceiling in 2023.</t>
  </si>
  <si>
    <t>R$ 21.4 billion paid outside the spending ceiling in 2023, distributed as follows:</t>
  </si>
  <si>
    <t xml:space="preserve"> R$ 14.0 billion in compensation under CLs (LC)  192 and 194</t>
  </si>
  <si>
    <t>R$ 6.2 billion in temporary transfers to the FPM and FPE</t>
  </si>
  <si>
    <t>R$ 1.3 billion for the ASPS floor</t>
  </si>
  <si>
    <t>Removes R$ 6 billion from the 2023 spending ceiling.</t>
  </si>
  <si>
    <t>Payment of R$ 92.4 billion in expenditures related to court decisions unpaid in 2022, 2023, and anticipation of 2024 values.</t>
  </si>
  <si>
    <t>Removed R$ 35.6 billion in expenditures related to installment payments and accountre conciliation in 2022, and R$ 11.1 billion in FUNDEF court-ordered debts in 2023.</t>
  </si>
  <si>
    <t>TABLE 3. SPENDING CEILING IN EACH AMENDMENT SCENARIO (R$ BILLIONS AT CURRENT PRICES)</t>
  </si>
  <si>
    <t>Breakdown</t>
  </si>
  <si>
    <t>Difference in relation to Constitutional Amendment 95/2016</t>
  </si>
  <si>
    <t>Difference in relation to Constitucional Amendment 113/2016</t>
  </si>
  <si>
    <t>Source: National Treasury Secretariat and IFI.</t>
  </si>
  <si>
    <t>IFI Projections</t>
  </si>
  <si>
    <t>GDP - real growth (% p.a.)</t>
  </si>
  <si>
    <t>GDP - nominal (BRL billion)</t>
  </si>
  <si>
    <t>IPCA - accumulated (% in the year)</t>
  </si>
  <si>
    <t>Exchange rate - end of period (BRL/USD)</t>
  </si>
  <si>
    <t xml:space="preserve">Employment - (%) growth </t>
  </si>
  <si>
    <t>Payroll - growth (%)</t>
  </si>
  <si>
    <t>Selic - end of period (% p.a.)</t>
  </si>
  <si>
    <t>Consolidated Public Sector Primary Balance (% of GDP)</t>
  </si>
  <si>
    <t xml:space="preserve">    of which central government</t>
  </si>
  <si>
    <t>Net Nominal Interest (% of GDP)</t>
  </si>
  <si>
    <t>Nominal Balance (% of GDP)</t>
  </si>
  <si>
    <t>General Government Gross Debt (% of GDP)</t>
  </si>
  <si>
    <t>Comparasion</t>
  </si>
  <si>
    <r>
      <t>Ex-ante</t>
    </r>
    <r>
      <rPr>
        <sz val="10"/>
        <color rgb="FF000000"/>
        <rFont val="Calibri"/>
        <family val="2"/>
        <scheme val="minor"/>
      </rPr>
      <t xml:space="preserve"> real interest rate (% p.a.)</t>
    </r>
  </si>
  <si>
    <t>Expense subject to ceiling</t>
  </si>
  <si>
    <t>Outside the Ceiling (Except transfers)</t>
  </si>
  <si>
    <t>Revenue-sharing transfers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</si>
</sst>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416]mmm/yy;@"/>
    <numFmt numFmtId="166" formatCode="[$-409]mmm/yy"/>
  </numFmts>
  <fonts count="30" x14ac:knownFonts="1">
    <font>
      <sz val="10"/>
      <color theme="1"/>
      <name val="Calibri"/>
      <family val="2"/>
      <scheme val="minor"/>
    </font>
    <font>
      <sz val="11"/>
      <color theme="1"/>
      <name val="Calibri"/>
      <family val="2"/>
      <scheme val="minor"/>
    </font>
    <font>
      <b/>
      <sz val="11"/>
      <name val="Cambria"/>
      <family val="1"/>
    </font>
    <font>
      <sz val="11"/>
      <name val="Calibri"/>
      <family val="2"/>
      <scheme val="minor"/>
    </font>
    <font>
      <sz val="11"/>
      <name val="Cambria"/>
      <family val="1"/>
    </font>
    <font>
      <b/>
      <sz val="14"/>
      <color theme="0"/>
      <name val="Calibri"/>
      <family val="2"/>
      <scheme val="minor"/>
    </font>
    <font>
      <u/>
      <sz val="11"/>
      <color theme="10"/>
      <name val="Calibri"/>
      <family val="2"/>
      <scheme val="minor"/>
    </font>
    <font>
      <i/>
      <sz val="11"/>
      <color theme="1"/>
      <name val="Cambria"/>
      <family val="1"/>
    </font>
    <font>
      <b/>
      <sz val="12"/>
      <color rgb="FFBD534B"/>
      <name val="Cambria"/>
      <family val="1"/>
    </font>
    <font>
      <b/>
      <sz val="11"/>
      <color rgb="FFBD534B"/>
      <name val="Cambria"/>
      <family val="1"/>
    </font>
    <font>
      <b/>
      <u/>
      <sz val="11"/>
      <color rgb="FFBD534B"/>
      <name val="Cambria"/>
      <family val="1"/>
    </font>
    <font>
      <b/>
      <u/>
      <sz val="14"/>
      <color rgb="FFBD534B"/>
      <name val="Calibri"/>
      <family val="2"/>
      <scheme val="minor"/>
    </font>
    <font>
      <b/>
      <sz val="10"/>
      <color theme="1"/>
      <name val="Calibri"/>
      <family val="2"/>
      <scheme val="minor"/>
    </font>
    <font>
      <b/>
      <sz val="10"/>
      <color theme="0"/>
      <name val="Calibri"/>
      <family val="2"/>
      <scheme val="minor"/>
    </font>
    <font>
      <i/>
      <sz val="10"/>
      <color theme="1"/>
      <name val="Calibri"/>
      <family val="2"/>
      <scheme val="minor"/>
    </font>
    <font>
      <i/>
      <sz val="10"/>
      <color rgb="FF000000"/>
      <name val="Calibri"/>
      <family val="2"/>
      <scheme val="minor"/>
    </font>
    <font>
      <b/>
      <sz val="10"/>
      <color rgb="FF005D89"/>
      <name val="Calibri"/>
      <family val="2"/>
      <scheme val="minor"/>
    </font>
    <font>
      <b/>
      <sz val="10"/>
      <color rgb="FFBD534B"/>
      <name val="Calibri"/>
      <family val="2"/>
      <scheme val="minor"/>
    </font>
    <font>
      <b/>
      <sz val="10"/>
      <color rgb="FF0C585C"/>
      <name val="Calibri"/>
      <family val="2"/>
      <scheme val="minor"/>
    </font>
    <font>
      <b/>
      <sz val="10"/>
      <color rgb="FFFFFFFF"/>
      <name val="Calibri"/>
      <family val="2"/>
      <scheme val="minor"/>
    </font>
    <font>
      <b/>
      <sz val="10"/>
      <color rgb="FF000000"/>
      <name val="Calibri"/>
      <family val="2"/>
      <scheme val="minor"/>
    </font>
    <font>
      <sz val="10"/>
      <color rgb="FF000000"/>
      <name val="Calibri"/>
      <family val="2"/>
      <scheme val="minor"/>
    </font>
    <font>
      <b/>
      <u/>
      <sz val="10"/>
      <color rgb="FFBD534B"/>
      <name val="Calibri"/>
      <family val="2"/>
      <scheme val="minor"/>
    </font>
    <font>
      <sz val="10"/>
      <color theme="1"/>
      <name val="Calibri"/>
      <family val="2"/>
      <scheme val="minor"/>
    </font>
    <font>
      <b/>
      <sz val="10"/>
      <color theme="3" tint="0.249977111117893"/>
      <name val="Calibri"/>
      <family val="2"/>
      <scheme val="minor"/>
    </font>
    <font>
      <sz val="8"/>
      <name val="Calibri"/>
      <family val="2"/>
      <scheme val="minor"/>
    </font>
    <font>
      <sz val="10"/>
      <color theme="0"/>
      <name val="Calibri"/>
      <family val="2"/>
      <scheme val="minor"/>
    </font>
    <font>
      <sz val="10"/>
      <color rgb="FF0A0A0A"/>
      <name val="Calibri"/>
      <family val="2"/>
      <scheme val="minor"/>
    </font>
    <font>
      <b/>
      <sz val="10"/>
      <color rgb="FF0A0A0A"/>
      <name val="Calibri"/>
      <family val="2"/>
      <scheme val="minor"/>
    </font>
    <font>
      <b/>
      <i/>
      <u/>
      <sz val="11"/>
      <color theme="4"/>
      <name val="Cambria"/>
      <family val="1"/>
    </font>
  </fonts>
  <fills count="9">
    <fill>
      <patternFill patternType="none"/>
    </fill>
    <fill>
      <patternFill patternType="gray125"/>
    </fill>
    <fill>
      <patternFill patternType="solid">
        <fgColor rgb="FF005D89"/>
        <bgColor indexed="64"/>
      </patternFill>
    </fill>
    <fill>
      <patternFill patternType="solid">
        <fgColor theme="0"/>
        <bgColor indexed="64"/>
      </patternFill>
    </fill>
    <fill>
      <patternFill patternType="solid">
        <fgColor rgb="FF9EBBD3"/>
        <bgColor indexed="64"/>
      </patternFill>
    </fill>
    <fill>
      <patternFill patternType="solid">
        <fgColor rgb="FFFFFFFF"/>
        <bgColor indexed="64"/>
      </patternFill>
    </fill>
    <fill>
      <patternFill patternType="solid">
        <fgColor rgb="FFEBF1F6"/>
        <bgColor indexed="64"/>
      </patternFill>
    </fill>
    <fill>
      <patternFill patternType="solid">
        <fgColor rgb="FFBD534B"/>
        <bgColor indexed="64"/>
      </patternFill>
    </fill>
    <fill>
      <patternFill patternType="solid">
        <fgColor rgb="FFF2F2F2"/>
        <bgColor indexed="64"/>
      </patternFill>
    </fill>
  </fills>
  <borders count="35">
    <border>
      <left/>
      <right/>
      <top/>
      <bottom/>
      <diagonal/>
    </border>
    <border>
      <left/>
      <right/>
      <top/>
      <bottom style="medium">
        <color rgb="FF005D89"/>
      </bottom>
      <diagonal/>
    </border>
    <border>
      <left/>
      <right/>
      <top style="medium">
        <color rgb="FF005D89"/>
      </top>
      <bottom/>
      <diagonal/>
    </border>
    <border>
      <left/>
      <right style="medium">
        <color rgb="FFBD534B"/>
      </right>
      <top/>
      <bottom/>
      <diagonal/>
    </border>
    <border>
      <left/>
      <right/>
      <top style="medium">
        <color rgb="FF005D89"/>
      </top>
      <bottom style="medium">
        <color rgb="FF005D89"/>
      </bottom>
      <diagonal/>
    </border>
    <border>
      <left/>
      <right/>
      <top/>
      <bottom style="thick">
        <color rgb="FF005D89"/>
      </bottom>
      <diagonal/>
    </border>
    <border>
      <left/>
      <right/>
      <top/>
      <bottom style="thick">
        <color rgb="FFBD534B"/>
      </bottom>
      <diagonal/>
    </border>
    <border>
      <left/>
      <right/>
      <top/>
      <bottom style="medium">
        <color rgb="FFD9D9D9"/>
      </bottom>
      <diagonal/>
    </border>
    <border>
      <left/>
      <right/>
      <top style="medium">
        <color rgb="FFD9D9D9"/>
      </top>
      <bottom style="thick">
        <color rgb="FFBD534B"/>
      </bottom>
      <diagonal/>
    </border>
    <border>
      <left/>
      <right/>
      <top style="thick">
        <color rgb="FFBD534B"/>
      </top>
      <bottom style="medium">
        <color rgb="FFD9D9D9"/>
      </bottom>
      <diagonal/>
    </border>
    <border>
      <left/>
      <right/>
      <top style="thick">
        <color rgb="FF005D89"/>
      </top>
      <bottom style="thick">
        <color rgb="FFFFFFFF"/>
      </bottom>
      <diagonal/>
    </border>
    <border>
      <left/>
      <right style="thick">
        <color rgb="FFFFFFFF"/>
      </right>
      <top/>
      <bottom/>
      <diagonal/>
    </border>
    <border>
      <left style="thick">
        <color rgb="FF005D89"/>
      </left>
      <right/>
      <top/>
      <bottom style="medium">
        <color rgb="FFD9D9D9"/>
      </bottom>
      <diagonal/>
    </border>
    <border>
      <left/>
      <right style="thick">
        <color rgb="FF005D89"/>
      </right>
      <top/>
      <bottom style="medium">
        <color rgb="FFD9D9D9"/>
      </bottom>
      <diagonal/>
    </border>
    <border>
      <left style="thick">
        <color rgb="FF005D89"/>
      </left>
      <right/>
      <top/>
      <bottom style="thick">
        <color rgb="FF005D89"/>
      </bottom>
      <diagonal/>
    </border>
    <border>
      <left/>
      <right style="thick">
        <color rgb="FF005D89"/>
      </right>
      <top/>
      <bottom style="thick">
        <color rgb="FF005D89"/>
      </bottom>
      <diagonal/>
    </border>
    <border>
      <left style="thick">
        <color rgb="FFFFFFFF"/>
      </left>
      <right/>
      <top style="thick">
        <color rgb="FFFFFFFF"/>
      </top>
      <bottom/>
      <diagonal/>
    </border>
    <border>
      <left/>
      <right style="thick">
        <color rgb="FFFFFFFF"/>
      </right>
      <top style="thick">
        <color rgb="FFFFFFFF"/>
      </top>
      <bottom/>
      <diagonal/>
    </border>
    <border>
      <left/>
      <right/>
      <top style="medium">
        <color rgb="FFD9D9D9"/>
      </top>
      <bottom style="medium">
        <color rgb="FFD9D9D9"/>
      </bottom>
      <diagonal/>
    </border>
    <border>
      <left/>
      <right/>
      <top style="medium">
        <color rgb="FFD9D9D9"/>
      </top>
      <bottom style="thick">
        <color rgb="FF005D89"/>
      </bottom>
      <diagonal/>
    </border>
    <border>
      <left style="thick">
        <color theme="0"/>
      </left>
      <right/>
      <top style="medium">
        <color rgb="FF005D89"/>
      </top>
      <bottom/>
      <diagonal/>
    </border>
    <border>
      <left style="thick">
        <color theme="0"/>
      </left>
      <right/>
      <top/>
      <bottom/>
      <diagonal/>
    </border>
    <border>
      <left style="thick">
        <color theme="0"/>
      </left>
      <right/>
      <top/>
      <bottom style="thick">
        <color rgb="FF005D89"/>
      </bottom>
      <diagonal/>
    </border>
    <border>
      <left style="thick">
        <color theme="2" tint="-0.249977111117893"/>
      </left>
      <right/>
      <top style="thick">
        <color rgb="FF005D89"/>
      </top>
      <bottom style="medium">
        <color rgb="FFD9D9D9"/>
      </bottom>
      <diagonal/>
    </border>
    <border>
      <left/>
      <right style="thick">
        <color theme="0"/>
      </right>
      <top style="thick">
        <color rgb="FF005D89"/>
      </top>
      <bottom/>
      <diagonal/>
    </border>
    <border>
      <left/>
      <right style="thick">
        <color theme="0"/>
      </right>
      <top/>
      <bottom/>
      <diagonal/>
    </border>
    <border>
      <left/>
      <right style="thick">
        <color theme="0"/>
      </right>
      <top style="thick">
        <color rgb="FF005D89"/>
      </top>
      <bottom style="thick">
        <color rgb="FFFFFFFF"/>
      </bottom>
      <diagonal/>
    </border>
    <border>
      <left style="thick">
        <color rgb="FFFFFFFF"/>
      </left>
      <right/>
      <top/>
      <bottom/>
      <diagonal/>
    </border>
    <border>
      <left style="thick">
        <color theme="0"/>
      </left>
      <right/>
      <top style="thick">
        <color rgb="FF005D89"/>
      </top>
      <bottom style="thick">
        <color rgb="FFFFFFFF"/>
      </bottom>
      <diagonal/>
    </border>
    <border>
      <left/>
      <right style="thick">
        <color theme="0" tint="-0.34998626667073579"/>
      </right>
      <top/>
      <bottom style="thick">
        <color rgb="FF005D89"/>
      </bottom>
      <diagonal/>
    </border>
    <border>
      <left/>
      <right style="thick">
        <color theme="0" tint="-0.34998626667073579"/>
      </right>
      <top/>
      <bottom style="medium">
        <color rgb="FFD9D9D9"/>
      </bottom>
      <diagonal/>
    </border>
    <border>
      <left style="thick">
        <color rgb="FF005D89"/>
      </left>
      <right style="thick">
        <color rgb="FF005D89"/>
      </right>
      <top/>
      <bottom style="medium">
        <color rgb="FFD9D9D9"/>
      </bottom>
      <diagonal/>
    </border>
    <border>
      <left style="thick">
        <color rgb="FF005D89"/>
      </left>
      <right style="thick">
        <color rgb="FF005D89"/>
      </right>
      <top/>
      <bottom style="thick">
        <color rgb="FF005D89"/>
      </bottom>
      <diagonal/>
    </border>
    <border>
      <left style="thin">
        <color indexed="64"/>
      </left>
      <right/>
      <top/>
      <bottom style="thick">
        <color rgb="FFBD534B"/>
      </bottom>
      <diagonal/>
    </border>
    <border>
      <left style="thin">
        <color indexed="64"/>
      </left>
      <right/>
      <top/>
      <bottom/>
      <diagonal/>
    </border>
  </borders>
  <cellStyleXfs count="3">
    <xf numFmtId="0" fontId="0" fillId="0" borderId="0"/>
    <xf numFmtId="0" fontId="1" fillId="0" borderId="0"/>
    <xf numFmtId="0" fontId="6" fillId="0" borderId="0" applyNumberFormat="0" applyFill="0" applyBorder="0" applyAlignment="0" applyProtection="0"/>
  </cellStyleXfs>
  <cellXfs count="162">
    <xf numFmtId="0" fontId="0" fillId="0" borderId="0" xfId="0"/>
    <xf numFmtId="0" fontId="2" fillId="3" borderId="0" xfId="1" applyFont="1" applyFill="1"/>
    <xf numFmtId="0" fontId="1" fillId="3" borderId="0" xfId="1" applyFill="1"/>
    <xf numFmtId="0" fontId="3" fillId="3" borderId="0" xfId="1" applyFont="1" applyFill="1"/>
    <xf numFmtId="17" fontId="1" fillId="3" borderId="0" xfId="1" applyNumberFormat="1" applyFill="1"/>
    <xf numFmtId="0" fontId="4" fillId="3" borderId="0" xfId="1" applyFont="1" applyFill="1"/>
    <xf numFmtId="0" fontId="7" fillId="3" borderId="0" xfId="1" applyFont="1" applyFill="1" applyAlignment="1">
      <alignment horizontal="center" vertical="center"/>
    </xf>
    <xf numFmtId="0" fontId="9" fillId="3" borderId="0" xfId="1" applyFont="1" applyFill="1"/>
    <xf numFmtId="0" fontId="10" fillId="3" borderId="0" xfId="2" applyFont="1" applyFill="1" applyAlignment="1">
      <alignment horizontal="left"/>
    </xf>
    <xf numFmtId="0" fontId="1" fillId="3" borderId="0" xfId="1" applyFill="1" applyAlignment="1">
      <alignment wrapText="1"/>
    </xf>
    <xf numFmtId="0" fontId="13" fillId="2" borderId="0" xfId="0" applyFont="1" applyFill="1"/>
    <xf numFmtId="0" fontId="13" fillId="2" borderId="0" xfId="0" applyFont="1" applyFill="1" applyAlignment="1">
      <alignment horizontal="center" vertical="center"/>
    </xf>
    <xf numFmtId="0" fontId="12" fillId="3" borderId="0" xfId="0" applyFont="1" applyFill="1" applyAlignment="1">
      <alignment horizontal="left" vertical="center"/>
    </xf>
    <xf numFmtId="0" fontId="12" fillId="4" borderId="0" xfId="0" applyFont="1" applyFill="1" applyAlignment="1">
      <alignment horizontal="left" vertical="center"/>
    </xf>
    <xf numFmtId="0" fontId="12" fillId="3" borderId="1" xfId="0" applyFont="1" applyFill="1" applyBorder="1" applyAlignment="1">
      <alignment horizontal="left" vertical="center"/>
    </xf>
    <xf numFmtId="0" fontId="12" fillId="4" borderId="1" xfId="0" applyFont="1" applyFill="1" applyBorder="1" applyAlignment="1">
      <alignment horizontal="left" vertical="center"/>
    </xf>
    <xf numFmtId="165" fontId="12" fillId="3" borderId="0" xfId="0" applyNumberFormat="1" applyFont="1" applyFill="1" applyAlignment="1">
      <alignment horizontal="left" vertical="center"/>
    </xf>
    <xf numFmtId="165" fontId="12" fillId="4" borderId="0" xfId="0" applyNumberFormat="1" applyFont="1" applyFill="1" applyAlignment="1">
      <alignment horizontal="left" vertical="center"/>
    </xf>
    <xf numFmtId="165" fontId="12" fillId="4" borderId="1" xfId="0" applyNumberFormat="1" applyFont="1" applyFill="1" applyBorder="1" applyAlignment="1">
      <alignment horizontal="left" vertical="center"/>
    </xf>
    <xf numFmtId="165" fontId="12" fillId="3" borderId="1" xfId="0" applyNumberFormat="1" applyFont="1" applyFill="1" applyBorder="1" applyAlignment="1">
      <alignment horizontal="left" vertical="center"/>
    </xf>
    <xf numFmtId="0" fontId="14" fillId="5" borderId="0" xfId="0" applyFont="1" applyFill="1"/>
    <xf numFmtId="0" fontId="12" fillId="5" borderId="0" xfId="0" applyFont="1" applyFill="1"/>
    <xf numFmtId="0" fontId="15" fillId="0" borderId="0" xfId="0" applyFont="1" applyAlignment="1">
      <alignment horizontal="left" vertical="center"/>
    </xf>
    <xf numFmtId="0" fontId="16" fillId="0" borderId="0" xfId="0" applyFont="1" applyAlignment="1">
      <alignment horizontal="justify" vertical="center"/>
    </xf>
    <xf numFmtId="0" fontId="17" fillId="0" borderId="0" xfId="0" applyFont="1" applyAlignment="1">
      <alignment horizontal="justify" vertical="center"/>
    </xf>
    <xf numFmtId="0" fontId="18" fillId="0" borderId="0" xfId="0" applyFont="1" applyAlignment="1">
      <alignment horizontal="justify" vertical="center"/>
    </xf>
    <xf numFmtId="0" fontId="19" fillId="2" borderId="4" xfId="0" applyFont="1" applyFill="1" applyBorder="1" applyAlignment="1">
      <alignment horizontal="center" vertical="center"/>
    </xf>
    <xf numFmtId="0" fontId="19" fillId="2" borderId="4"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19" fillId="7" borderId="0" xfId="0" applyFont="1" applyFill="1" applyAlignment="1">
      <alignment horizontal="center" vertical="center" wrapText="1"/>
    </xf>
    <xf numFmtId="0" fontId="20" fillId="8" borderId="0" xfId="0" applyFont="1" applyFill="1" applyAlignment="1">
      <alignment vertical="center" wrapText="1"/>
    </xf>
    <xf numFmtId="0" fontId="21" fillId="8" borderId="0" xfId="0" applyFont="1" applyFill="1" applyAlignment="1">
      <alignment vertical="center" wrapText="1"/>
    </xf>
    <xf numFmtId="0" fontId="12" fillId="0" borderId="0" xfId="0" applyFont="1" applyAlignment="1">
      <alignment vertical="center" wrapText="1"/>
    </xf>
    <xf numFmtId="0" fontId="12" fillId="0" borderId="6" xfId="0" applyFont="1" applyBorder="1" applyAlignment="1">
      <alignment vertical="center" wrapText="1"/>
    </xf>
    <xf numFmtId="0" fontId="19" fillId="7" borderId="7" xfId="0" applyFont="1" applyFill="1" applyBorder="1" applyAlignment="1">
      <alignment horizontal="left" vertical="center"/>
    </xf>
    <xf numFmtId="0" fontId="20" fillId="3" borderId="7" xfId="0" applyFont="1" applyFill="1" applyBorder="1" applyAlignment="1">
      <alignment horizontal="left" vertical="center"/>
    </xf>
    <xf numFmtId="4" fontId="21" fillId="3" borderId="7" xfId="0" applyNumberFormat="1" applyFont="1" applyFill="1" applyBorder="1" applyAlignment="1">
      <alignment horizontal="right" vertical="center"/>
    </xf>
    <xf numFmtId="0" fontId="21" fillId="3" borderId="7" xfId="0" applyFont="1" applyFill="1" applyBorder="1" applyAlignment="1">
      <alignment horizontal="center" vertical="center"/>
    </xf>
    <xf numFmtId="0" fontId="20" fillId="3" borderId="6" xfId="0" applyFont="1" applyFill="1" applyBorder="1" applyAlignment="1">
      <alignment horizontal="left" vertical="center"/>
    </xf>
    <xf numFmtId="0" fontId="21" fillId="3" borderId="6" xfId="0" applyFont="1" applyFill="1" applyBorder="1" applyAlignment="1">
      <alignment horizontal="center" vertical="center"/>
    </xf>
    <xf numFmtId="4" fontId="21" fillId="3" borderId="6" xfId="0" applyNumberFormat="1" applyFont="1" applyFill="1" applyBorder="1" applyAlignment="1">
      <alignment horizontal="right" vertical="center"/>
    </xf>
    <xf numFmtId="0" fontId="21" fillId="3" borderId="7" xfId="0" applyFont="1" applyFill="1" applyBorder="1" applyAlignment="1">
      <alignment horizontal="right" vertical="center"/>
    </xf>
    <xf numFmtId="0" fontId="21" fillId="3" borderId="6" xfId="0" applyFont="1" applyFill="1" applyBorder="1" applyAlignment="1">
      <alignment horizontal="right" vertical="center"/>
    </xf>
    <xf numFmtId="0" fontId="20" fillId="3" borderId="8" xfId="0" applyFont="1" applyFill="1" applyBorder="1" applyAlignment="1">
      <alignment horizontal="left" vertical="center"/>
    </xf>
    <xf numFmtId="0" fontId="21" fillId="3" borderId="8" xfId="0" applyFont="1" applyFill="1" applyBorder="1" applyAlignment="1">
      <alignment horizontal="left" vertical="center"/>
    </xf>
    <xf numFmtId="0" fontId="21" fillId="3" borderId="8" xfId="0" applyFont="1" applyFill="1" applyBorder="1" applyAlignment="1">
      <alignment horizontal="right" vertical="center"/>
    </xf>
    <xf numFmtId="17" fontId="19" fillId="2" borderId="11" xfId="0" applyNumberFormat="1" applyFont="1" applyFill="1" applyBorder="1" applyAlignment="1">
      <alignment horizontal="center" vertical="center"/>
    </xf>
    <xf numFmtId="0" fontId="19" fillId="2" borderId="11" xfId="0" applyFont="1" applyFill="1" applyBorder="1" applyAlignment="1">
      <alignment horizontal="center" vertical="center"/>
    </xf>
    <xf numFmtId="0" fontId="21" fillId="8" borderId="12" xfId="0" applyFont="1" applyFill="1" applyBorder="1" applyAlignment="1">
      <alignment horizontal="left" vertical="center"/>
    </xf>
    <xf numFmtId="0" fontId="21" fillId="8" borderId="7" xfId="0" applyFont="1" applyFill="1" applyBorder="1" applyAlignment="1">
      <alignment horizontal="right" vertical="center"/>
    </xf>
    <xf numFmtId="0" fontId="20" fillId="8" borderId="13" xfId="0" applyFont="1" applyFill="1" applyBorder="1" applyAlignment="1">
      <alignment horizontal="center" vertical="center"/>
    </xf>
    <xf numFmtId="0" fontId="21" fillId="5" borderId="12" xfId="0" applyFont="1" applyFill="1" applyBorder="1" applyAlignment="1">
      <alignment horizontal="left" vertical="center"/>
    </xf>
    <xf numFmtId="4" fontId="21" fillId="5" borderId="7" xfId="0" applyNumberFormat="1" applyFont="1" applyFill="1" applyBorder="1" applyAlignment="1">
      <alignment horizontal="right" vertical="center"/>
    </xf>
    <xf numFmtId="0" fontId="20" fillId="5" borderId="13" xfId="0" applyFont="1" applyFill="1" applyBorder="1" applyAlignment="1">
      <alignment horizontal="center" vertical="center"/>
    </xf>
    <xf numFmtId="0" fontId="21" fillId="5" borderId="7" xfId="0" applyFont="1" applyFill="1" applyBorder="1" applyAlignment="1">
      <alignment horizontal="right" vertical="center"/>
    </xf>
    <xf numFmtId="0" fontId="21" fillId="8" borderId="14" xfId="0" applyFont="1" applyFill="1" applyBorder="1" applyAlignment="1">
      <alignment horizontal="left" vertical="center"/>
    </xf>
    <xf numFmtId="0" fontId="21" fillId="8" borderId="5" xfId="0" applyFont="1" applyFill="1" applyBorder="1" applyAlignment="1">
      <alignment horizontal="right" vertical="center"/>
    </xf>
    <xf numFmtId="0" fontId="20" fillId="8" borderId="15" xfId="0" applyFont="1" applyFill="1" applyBorder="1" applyAlignment="1">
      <alignment horizontal="center" vertical="center"/>
    </xf>
    <xf numFmtId="0" fontId="12" fillId="0" borderId="0" xfId="0" applyFont="1"/>
    <xf numFmtId="0" fontId="15" fillId="0" borderId="0" xfId="0" applyFont="1" applyAlignment="1">
      <alignment horizontal="justify" vertical="center"/>
    </xf>
    <xf numFmtId="0" fontId="22" fillId="3" borderId="0" xfId="2" applyFont="1" applyFill="1" applyAlignment="1">
      <alignment horizontal="left" vertical="center"/>
    </xf>
    <xf numFmtId="0" fontId="19" fillId="2" borderId="10" xfId="0" applyFont="1" applyFill="1" applyBorder="1" applyAlignment="1">
      <alignment horizontal="center" vertical="center"/>
    </xf>
    <xf numFmtId="0" fontId="24" fillId="0" borderId="0" xfId="0" applyFont="1" applyAlignment="1">
      <alignment horizontal="justify" vertical="center"/>
    </xf>
    <xf numFmtId="0" fontId="24" fillId="5" borderId="0" xfId="0" applyFont="1" applyFill="1"/>
    <xf numFmtId="10" fontId="12" fillId="3" borderId="0" xfId="0" applyNumberFormat="1" applyFont="1" applyFill="1" applyAlignment="1">
      <alignment horizontal="center" vertical="center"/>
    </xf>
    <xf numFmtId="10" fontId="12" fillId="4" borderId="0" xfId="0" applyNumberFormat="1" applyFont="1" applyFill="1" applyAlignment="1">
      <alignment horizontal="center" vertical="center"/>
    </xf>
    <xf numFmtId="10" fontId="12" fillId="3" borderId="1" xfId="0" applyNumberFormat="1" applyFont="1" applyFill="1" applyBorder="1" applyAlignment="1">
      <alignment horizontal="center" vertical="center"/>
    </xf>
    <xf numFmtId="0" fontId="26" fillId="2" borderId="0" xfId="0" applyFont="1" applyFill="1" applyAlignment="1">
      <alignment horizontal="center" vertical="center"/>
    </xf>
    <xf numFmtId="0" fontId="15" fillId="3" borderId="0" xfId="0" applyFont="1" applyFill="1" applyAlignment="1">
      <alignment horizontal="left" vertical="center"/>
    </xf>
    <xf numFmtId="0" fontId="19" fillId="7" borderId="9" xfId="0" applyFont="1" applyFill="1" applyBorder="1" applyAlignment="1">
      <alignment vertical="center"/>
    </xf>
    <xf numFmtId="0" fontId="19" fillId="7" borderId="0" xfId="0" applyFont="1" applyFill="1" applyAlignment="1">
      <alignment horizontal="left" vertical="center"/>
    </xf>
    <xf numFmtId="0" fontId="19" fillId="2" borderId="25" xfId="0" applyFont="1" applyFill="1" applyBorder="1" applyAlignment="1">
      <alignment horizontal="center" vertical="center"/>
    </xf>
    <xf numFmtId="0" fontId="20" fillId="8" borderId="30" xfId="0" applyFont="1" applyFill="1" applyBorder="1" applyAlignment="1">
      <alignment horizontal="center" vertical="center"/>
    </xf>
    <xf numFmtId="0" fontId="20" fillId="5" borderId="30" xfId="0" applyFont="1" applyFill="1" applyBorder="1" applyAlignment="1">
      <alignment horizontal="center" vertical="center"/>
    </xf>
    <xf numFmtId="0" fontId="20" fillId="8" borderId="29" xfId="0" applyFont="1" applyFill="1" applyBorder="1" applyAlignment="1">
      <alignment horizontal="center" vertical="center"/>
    </xf>
    <xf numFmtId="0" fontId="21" fillId="8" borderId="31" xfId="0" applyFont="1" applyFill="1" applyBorder="1" applyAlignment="1">
      <alignment horizontal="left" vertical="center"/>
    </xf>
    <xf numFmtId="0" fontId="21" fillId="5" borderId="31" xfId="0" applyFont="1" applyFill="1" applyBorder="1" applyAlignment="1">
      <alignment horizontal="left" vertical="center"/>
    </xf>
    <xf numFmtId="0" fontId="21" fillId="8" borderId="32" xfId="0" applyFont="1" applyFill="1" applyBorder="1" applyAlignment="1">
      <alignment horizontal="left" vertical="center"/>
    </xf>
    <xf numFmtId="0" fontId="23" fillId="5" borderId="0" xfId="0" applyFont="1" applyFill="1"/>
    <xf numFmtId="10" fontId="23" fillId="3" borderId="0" xfId="0" applyNumberFormat="1" applyFont="1" applyFill="1" applyAlignment="1">
      <alignment horizontal="center" vertical="center"/>
    </xf>
    <xf numFmtId="10" fontId="23" fillId="4" borderId="0" xfId="0" applyNumberFormat="1" applyFont="1" applyFill="1" applyAlignment="1">
      <alignment horizontal="center" vertical="center"/>
    </xf>
    <xf numFmtId="10" fontId="23" fillId="4" borderId="1" xfId="0" applyNumberFormat="1" applyFont="1" applyFill="1" applyBorder="1" applyAlignment="1">
      <alignment horizontal="center" vertical="center"/>
    </xf>
    <xf numFmtId="0" fontId="12" fillId="3" borderId="0" xfId="0" applyFont="1" applyFill="1" applyAlignment="1">
      <alignment horizontal="justify" vertical="center"/>
    </xf>
    <xf numFmtId="0" fontId="23" fillId="0" borderId="0" xfId="0" applyFont="1" applyAlignment="1">
      <alignment horizontal="justify" vertical="center" wrapText="1"/>
    </xf>
    <xf numFmtId="0" fontId="21" fillId="8" borderId="23" xfId="0" applyFont="1" applyFill="1" applyBorder="1" applyAlignment="1">
      <alignment horizontal="left" vertical="center"/>
    </xf>
    <xf numFmtId="0" fontId="15" fillId="5" borderId="12" xfId="0" applyFont="1" applyFill="1" applyBorder="1" applyAlignment="1">
      <alignment horizontal="left" vertical="center"/>
    </xf>
    <xf numFmtId="0" fontId="23" fillId="3" borderId="0" xfId="0" applyFont="1" applyFill="1"/>
    <xf numFmtId="0" fontId="23" fillId="8" borderId="0" xfId="0" applyFont="1" applyFill="1" applyAlignment="1">
      <alignment vertical="center" wrapText="1"/>
    </xf>
    <xf numFmtId="0" fontId="23" fillId="3" borderId="0" xfId="0" applyFont="1" applyFill="1" applyAlignment="1">
      <alignment vertical="center" wrapText="1"/>
    </xf>
    <xf numFmtId="0" fontId="23" fillId="8" borderId="0" xfId="0" applyFont="1" applyFill="1" applyAlignment="1">
      <alignment vertical="top" wrapText="1"/>
    </xf>
    <xf numFmtId="0" fontId="23" fillId="3" borderId="0" xfId="0" applyFont="1" applyFill="1" applyAlignment="1">
      <alignment vertical="top" wrapText="1"/>
    </xf>
    <xf numFmtId="0" fontId="23" fillId="3" borderId="6" xfId="0" applyFont="1" applyFill="1" applyBorder="1" applyAlignment="1">
      <alignment vertical="center" wrapText="1"/>
    </xf>
    <xf numFmtId="3" fontId="23" fillId="3" borderId="0" xfId="0" applyNumberFormat="1" applyFont="1" applyFill="1" applyAlignment="1">
      <alignment horizontal="center" vertical="center"/>
    </xf>
    <xf numFmtId="3" fontId="23" fillId="4" borderId="0" xfId="0" applyNumberFormat="1" applyFont="1" applyFill="1" applyAlignment="1">
      <alignment horizontal="center" vertical="center"/>
    </xf>
    <xf numFmtId="3" fontId="23" fillId="3" borderId="1" xfId="0" applyNumberFormat="1" applyFont="1" applyFill="1" applyBorder="1" applyAlignment="1">
      <alignment horizontal="center" vertical="center"/>
    </xf>
    <xf numFmtId="3" fontId="23" fillId="4" borderId="1" xfId="0" applyNumberFormat="1" applyFont="1" applyFill="1" applyBorder="1" applyAlignment="1">
      <alignment horizontal="center" vertical="center"/>
    </xf>
    <xf numFmtId="0" fontId="21" fillId="0" borderId="0" xfId="0" applyFont="1" applyAlignment="1">
      <alignment horizontal="left" vertical="center"/>
    </xf>
    <xf numFmtId="164" fontId="23" fillId="3" borderId="0" xfId="0" applyNumberFormat="1" applyFont="1" applyFill="1" applyAlignment="1">
      <alignment horizontal="center" vertical="center"/>
    </xf>
    <xf numFmtId="164" fontId="23" fillId="4" borderId="0" xfId="0" applyNumberFormat="1" applyFont="1" applyFill="1" applyAlignment="1">
      <alignment horizontal="center" vertical="center"/>
    </xf>
    <xf numFmtId="164" fontId="23" fillId="4" borderId="1" xfId="0" applyNumberFormat="1" applyFont="1" applyFill="1" applyBorder="1" applyAlignment="1">
      <alignment horizontal="center" vertical="center"/>
    </xf>
    <xf numFmtId="10" fontId="23" fillId="3" borderId="1" xfId="0" applyNumberFormat="1" applyFont="1" applyFill="1" applyBorder="1" applyAlignment="1">
      <alignment horizontal="center" vertical="center"/>
    </xf>
    <xf numFmtId="0" fontId="23" fillId="0" borderId="0" xfId="0" applyFont="1" applyAlignment="1">
      <alignment horizontal="justify" vertical="center"/>
    </xf>
    <xf numFmtId="4" fontId="23" fillId="3" borderId="0" xfId="0" applyNumberFormat="1" applyFont="1" applyFill="1" applyAlignment="1">
      <alignment horizontal="center" vertical="center"/>
    </xf>
    <xf numFmtId="4" fontId="23" fillId="4" borderId="0" xfId="0" applyNumberFormat="1" applyFont="1" applyFill="1" applyAlignment="1">
      <alignment horizontal="center" vertical="center"/>
    </xf>
    <xf numFmtId="4" fontId="23" fillId="4" borderId="1" xfId="0" applyNumberFormat="1" applyFont="1" applyFill="1" applyBorder="1" applyAlignment="1">
      <alignment horizontal="center" vertical="center"/>
    </xf>
    <xf numFmtId="2" fontId="23" fillId="3" borderId="0" xfId="0" applyNumberFormat="1" applyFont="1" applyFill="1" applyAlignment="1">
      <alignment horizontal="center" vertical="center"/>
    </xf>
    <xf numFmtId="2" fontId="23" fillId="4" borderId="0" xfId="0" applyNumberFormat="1" applyFont="1" applyFill="1" applyAlignment="1">
      <alignment horizontal="center" vertical="center"/>
    </xf>
    <xf numFmtId="2" fontId="23" fillId="3" borderId="1" xfId="0" applyNumberFormat="1" applyFont="1" applyFill="1" applyBorder="1" applyAlignment="1">
      <alignment horizontal="center" vertical="center"/>
    </xf>
    <xf numFmtId="4" fontId="23" fillId="3" borderId="1" xfId="0" applyNumberFormat="1" applyFont="1" applyFill="1" applyBorder="1" applyAlignment="1">
      <alignment horizontal="center" vertical="center"/>
    </xf>
    <xf numFmtId="0" fontId="27" fillId="3" borderId="0" xfId="0" applyFont="1" applyFill="1"/>
    <xf numFmtId="0" fontId="28" fillId="0" borderId="0" xfId="0" applyFont="1"/>
    <xf numFmtId="0" fontId="2" fillId="4" borderId="0" xfId="2" applyFont="1" applyFill="1" applyBorder="1" applyAlignment="1">
      <alignment horizontal="left" vertical="center" wrapText="1"/>
    </xf>
    <xf numFmtId="0" fontId="5" fillId="2" borderId="0" xfId="1" applyFont="1" applyFill="1" applyAlignment="1">
      <alignment horizontal="center" vertical="center"/>
    </xf>
    <xf numFmtId="0" fontId="11" fillId="3" borderId="1" xfId="1" applyFont="1" applyFill="1" applyBorder="1" applyAlignment="1">
      <alignment horizontal="center" vertical="center"/>
    </xf>
    <xf numFmtId="0" fontId="2" fillId="3" borderId="2" xfId="2" applyFont="1" applyFill="1" applyBorder="1" applyAlignment="1">
      <alignment horizontal="left" vertical="center" wrapText="1"/>
    </xf>
    <xf numFmtId="0" fontId="2" fillId="3" borderId="0" xfId="2" applyFont="1" applyFill="1" applyBorder="1" applyAlignment="1">
      <alignment horizontal="left" vertical="center" wrapText="1"/>
    </xf>
    <xf numFmtId="0" fontId="8" fillId="3" borderId="3" xfId="1" applyFont="1" applyFill="1" applyBorder="1" applyAlignment="1">
      <alignment horizontal="right" vertical="center"/>
    </xf>
    <xf numFmtId="0" fontId="8" fillId="3" borderId="3" xfId="1" applyFont="1" applyFill="1" applyBorder="1" applyAlignment="1">
      <alignment horizontal="center" vertical="center"/>
    </xf>
    <xf numFmtId="0" fontId="2" fillId="3" borderId="2" xfId="2" applyFont="1" applyFill="1" applyBorder="1" applyAlignment="1">
      <alignment horizontal="left" vertical="top" wrapText="1"/>
    </xf>
    <xf numFmtId="0" fontId="2" fillId="0" borderId="2" xfId="2" applyFont="1" applyFill="1" applyBorder="1" applyAlignment="1">
      <alignment horizontal="left" vertical="top" wrapText="1"/>
    </xf>
    <xf numFmtId="0" fontId="20" fillId="3" borderId="2" xfId="0" applyFont="1" applyFill="1" applyBorder="1" applyAlignment="1">
      <alignment horizontal="center" vertical="center"/>
    </xf>
    <xf numFmtId="0" fontId="20" fillId="3" borderId="0" xfId="0" applyFont="1" applyFill="1" applyAlignment="1">
      <alignment horizontal="center" vertical="center"/>
    </xf>
    <xf numFmtId="0" fontId="20" fillId="3" borderId="1" xfId="0" applyFont="1" applyFill="1" applyBorder="1" applyAlignment="1">
      <alignment horizontal="center" vertical="center"/>
    </xf>
    <xf numFmtId="0" fontId="20" fillId="6" borderId="2" xfId="0" applyFont="1" applyFill="1" applyBorder="1" applyAlignment="1">
      <alignment horizontal="center" vertical="center"/>
    </xf>
    <xf numFmtId="0" fontId="20" fillId="6" borderId="0" xfId="0" applyFont="1" applyFill="1" applyAlignment="1">
      <alignment horizontal="center" vertical="center"/>
    </xf>
    <xf numFmtId="0" fontId="20" fillId="6" borderId="1" xfId="0" applyFont="1" applyFill="1" applyBorder="1" applyAlignment="1">
      <alignment horizontal="center" vertical="center"/>
    </xf>
    <xf numFmtId="0" fontId="20" fillId="3" borderId="5"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23" fillId="3" borderId="0" xfId="0" applyFont="1" applyFill="1" applyAlignment="1">
      <alignment vertical="center" wrapText="1"/>
    </xf>
    <xf numFmtId="0" fontId="19" fillId="7" borderId="0" xfId="0" applyFont="1" applyFill="1" applyAlignment="1">
      <alignment horizontal="center" vertical="center" wrapText="1"/>
    </xf>
    <xf numFmtId="0" fontId="20" fillId="8" borderId="0" xfId="0" applyFont="1" applyFill="1" applyAlignment="1">
      <alignment vertical="center" wrapText="1"/>
    </xf>
    <xf numFmtId="0" fontId="12" fillId="0" borderId="0" xfId="0" applyFont="1" applyAlignment="1">
      <alignment vertical="center" wrapText="1"/>
    </xf>
    <xf numFmtId="0" fontId="19" fillId="7" borderId="0" xfId="0" applyFont="1" applyFill="1" applyAlignment="1">
      <alignment horizontal="center" vertical="center"/>
    </xf>
    <xf numFmtId="0" fontId="19" fillId="7" borderId="7" xfId="0" applyFont="1" applyFill="1" applyBorder="1" applyAlignment="1">
      <alignment horizontal="center" vertical="center"/>
    </xf>
    <xf numFmtId="0" fontId="19" fillId="2" borderId="20" xfId="0" applyFont="1" applyFill="1" applyBorder="1" applyAlignment="1">
      <alignment horizontal="center" vertical="center"/>
    </xf>
    <xf numFmtId="0" fontId="19" fillId="2" borderId="21" xfId="0" applyFont="1" applyFill="1" applyBorder="1" applyAlignment="1">
      <alignment horizontal="center" vertical="center"/>
    </xf>
    <xf numFmtId="0" fontId="19" fillId="2" borderId="22" xfId="0" applyFont="1" applyFill="1" applyBorder="1" applyAlignment="1">
      <alignment horizontal="center" vertical="center"/>
    </xf>
    <xf numFmtId="0" fontId="19" fillId="2" borderId="24" xfId="0" applyFont="1" applyFill="1" applyBorder="1" applyAlignment="1">
      <alignment horizontal="center" vertical="center"/>
    </xf>
    <xf numFmtId="0" fontId="19" fillId="2" borderId="25"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6" xfId="0" applyFont="1" applyFill="1" applyBorder="1" applyAlignment="1">
      <alignment horizontal="center" vertical="center"/>
    </xf>
    <xf numFmtId="0" fontId="21" fillId="8" borderId="18" xfId="0" applyFont="1" applyFill="1" applyBorder="1" applyAlignment="1">
      <alignment horizontal="right" vertical="center"/>
    </xf>
    <xf numFmtId="0" fontId="21" fillId="5" borderId="18" xfId="0" applyFont="1" applyFill="1" applyBorder="1" applyAlignment="1">
      <alignment horizontal="right" vertical="center"/>
    </xf>
    <xf numFmtId="0" fontId="21" fillId="8" borderId="19" xfId="0" applyFont="1" applyFill="1" applyBorder="1" applyAlignment="1">
      <alignment horizontal="right" vertical="center"/>
    </xf>
    <xf numFmtId="17" fontId="19" fillId="2" borderId="16" xfId="0" applyNumberFormat="1" applyFont="1" applyFill="1" applyBorder="1" applyAlignment="1">
      <alignment horizontal="center" vertical="center"/>
    </xf>
    <xf numFmtId="17" fontId="19" fillId="2" borderId="17" xfId="0" applyNumberFormat="1" applyFont="1" applyFill="1" applyBorder="1" applyAlignment="1">
      <alignment horizontal="center" vertical="center"/>
    </xf>
    <xf numFmtId="0" fontId="21" fillId="8" borderId="7" xfId="0" applyFont="1" applyFill="1" applyBorder="1" applyAlignment="1">
      <alignment horizontal="right" vertical="center"/>
    </xf>
    <xf numFmtId="4" fontId="21" fillId="5" borderId="18" xfId="0" applyNumberFormat="1" applyFont="1" applyFill="1" applyBorder="1" applyAlignment="1">
      <alignment horizontal="right" vertical="center"/>
    </xf>
    <xf numFmtId="0" fontId="19" fillId="7" borderId="34" xfId="0" applyFont="1" applyFill="1" applyBorder="1" applyAlignment="1">
      <alignment horizontal="center" vertical="center" wrapText="1"/>
    </xf>
    <xf numFmtId="0" fontId="21" fillId="8" borderId="34" xfId="0" applyFont="1" applyFill="1" applyBorder="1" applyAlignment="1">
      <alignment vertical="center" wrapText="1"/>
    </xf>
    <xf numFmtId="0" fontId="23" fillId="3" borderId="34" xfId="0" applyFont="1" applyFill="1" applyBorder="1" applyAlignment="1">
      <alignment vertical="center" wrapText="1"/>
    </xf>
    <xf numFmtId="0" fontId="23" fillId="8" borderId="34" xfId="0" applyFont="1" applyFill="1" applyBorder="1" applyAlignment="1">
      <alignment vertical="top" wrapText="1"/>
    </xf>
    <xf numFmtId="0" fontId="23" fillId="3" borderId="34" xfId="0" applyFont="1" applyFill="1" applyBorder="1" applyAlignment="1">
      <alignment vertical="center" wrapText="1"/>
    </xf>
    <xf numFmtId="0" fontId="23" fillId="3" borderId="33" xfId="0" applyFont="1" applyFill="1" applyBorder="1" applyAlignment="1">
      <alignment vertical="center" wrapText="1"/>
    </xf>
    <xf numFmtId="166" fontId="19" fillId="2" borderId="11" xfId="0" applyNumberFormat="1" applyFont="1" applyFill="1" applyBorder="1" applyAlignment="1">
      <alignment horizontal="center" vertical="center"/>
    </xf>
    <xf numFmtId="166" fontId="19" fillId="2" borderId="27" xfId="0" applyNumberFormat="1" applyFont="1" applyFill="1" applyBorder="1" applyAlignment="1">
      <alignment horizontal="center" vertical="center"/>
    </xf>
    <xf numFmtId="166" fontId="19" fillId="2" borderId="11" xfId="0" applyNumberFormat="1" applyFont="1" applyFill="1" applyBorder="1" applyAlignment="1">
      <alignment horizontal="center" vertical="center"/>
    </xf>
    <xf numFmtId="0" fontId="29" fillId="4" borderId="0" xfId="2" applyFont="1" applyFill="1" applyAlignment="1">
      <alignment horizontal="center" vertical="center"/>
    </xf>
  </cellXfs>
  <cellStyles count="3">
    <cellStyle name="Hiperlink" xfId="2" builtinId="8"/>
    <cellStyle name="Normal" xfId="0" builtinId="0"/>
    <cellStyle name="Normal 2" xfId="1" xr:uid="{00000000-0005-0000-0000-000002000000}"/>
  </cellStyles>
  <dxfs count="7">
    <dxf>
      <font>
        <b/>
        <i val="0"/>
      </font>
    </dxf>
    <dxf>
      <fill>
        <gradientFill type="path" left="0.5" right="0.5" top="0.5" bottom="0.5">
          <stop position="0">
            <color rgb="FF9EBBD3"/>
          </stop>
          <stop position="1">
            <color rgb="FF9EBBD3"/>
          </stop>
        </gradientFill>
      </fill>
    </dxf>
    <dxf>
      <fill>
        <gradientFill type="path" left="0.5" right="0.5" top="0.5" bottom="0.5">
          <stop position="0">
            <color theme="0"/>
          </stop>
          <stop position="1">
            <color theme="0"/>
          </stop>
        </gradientFill>
      </fill>
    </dxf>
    <dxf>
      <font>
        <b/>
        <i val="0"/>
      </font>
    </dxf>
    <dxf>
      <border>
        <bottom style="thick">
          <color rgb="FF005D89"/>
        </bottom>
      </border>
    </dxf>
    <dxf>
      <font>
        <b/>
        <i val="0"/>
        <color theme="0"/>
      </font>
      <fill>
        <gradientFill degree="90">
          <stop position="0">
            <color rgb="FF005D89"/>
          </stop>
          <stop position="1">
            <color rgb="FF005D89"/>
          </stop>
        </gradientFill>
      </fill>
    </dxf>
    <dxf>
      <border>
        <bottom style="medium">
          <color rgb="FF005D89"/>
        </bottom>
      </border>
    </dxf>
  </dxfs>
  <tableStyles count="1" defaultTableStyle="TableStyleMedium2" defaultPivotStyle="PivotStyleLight16">
    <tableStyle name="Tabelas RAF" pivot="0" count="7" xr9:uid="{00000000-0011-0000-FFFF-FFFF00000000}">
      <tableStyleElement type="wholeTable" dxfId="6"/>
      <tableStyleElement type="headerRow" dxfId="5"/>
      <tableStyleElement type="totalRow" dxfId="4"/>
      <tableStyleElement type="firstColumn" dxfId="3"/>
      <tableStyleElement type="firstRowStripe" dxfId="2"/>
      <tableStyleElement type="secondRowStripe" dxfId="1"/>
      <tableStyleElement type="firstColumnStripe" size="2" dxfId="0"/>
    </tableStyle>
  </tableStyles>
  <colors>
    <mruColors>
      <color rgb="FF005D89"/>
      <color rgb="FFBD534B"/>
      <color rgb="FFB1C0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41.xml"/><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cap="all">
                <a:solidFill>
                  <a:srgbClr val="000000"/>
                </a:solidFill>
                <a:latin typeface="Calibri" panose="020F0502020204030204" pitchFamily="34" charset="0"/>
              </a:defRPr>
            </a:pPr>
            <a:r>
              <a:rPr lang="en-US" sz="1200" b="1" cap="all">
                <a:solidFill>
                  <a:srgbClr val="000000"/>
                </a:solidFill>
                <a:latin typeface="Calibri" panose="020F0502020204030204" pitchFamily="34" charset="0"/>
              </a:rPr>
              <a:t>GRÁFICO 1. TAXA DE PARTICIPAÇÃO</a:t>
            </a:r>
          </a:p>
        </c:rich>
      </c:tx>
      <c:layout>
        <c:manualLayout>
          <c:xMode val="edge"/>
          <c:yMode val="edge"/>
          <c:x val="0.32860384389618297"/>
          <c:y val="1.4111111111111111E-2"/>
        </c:manualLayout>
      </c:layout>
      <c:overlay val="0"/>
    </c:title>
    <c:autoTitleDeleted val="0"/>
    <c:plotArea>
      <c:layout>
        <c:manualLayout>
          <c:xMode val="edge"/>
          <c:yMode val="edge"/>
          <c:x val="2.2993364197530865E-2"/>
          <c:y val="7.6376388888888883E-2"/>
          <c:w val="0.95571033950617279"/>
          <c:h val="0.83773472985161834"/>
        </c:manualLayout>
      </c:layout>
      <c:lineChart>
        <c:grouping val="standard"/>
        <c:varyColors val="0"/>
        <c:ser>
          <c:idx val="1"/>
          <c:order val="0"/>
          <c:tx>
            <c:strRef>
              <c:f>'Fig 01'!$B$6</c:f>
              <c:strCache>
                <c:ptCount val="1"/>
                <c:pt idx="0">
                  <c:v>Taxa de participação</c:v>
                </c:pt>
              </c:strCache>
            </c:strRef>
          </c:tx>
          <c:marker>
            <c:symbol val="none"/>
          </c:marker>
          <c:cat>
            <c:numRef>
              <c:f>'Fig 01'!$A$8:$A$167</c:f>
              <c:numCache>
                <c:formatCode>[$-416]mmm/yy;@</c:formatCode>
                <c:ptCount val="160"/>
                <c:pt idx="0">
                  <c:v>40969</c:v>
                </c:pt>
                <c:pt idx="1">
                  <c:v>41000</c:v>
                </c:pt>
                <c:pt idx="2">
                  <c:v>41030</c:v>
                </c:pt>
                <c:pt idx="3">
                  <c:v>41061</c:v>
                </c:pt>
                <c:pt idx="4">
                  <c:v>41091</c:v>
                </c:pt>
                <c:pt idx="5">
                  <c:v>41122</c:v>
                </c:pt>
                <c:pt idx="6">
                  <c:v>41153</c:v>
                </c:pt>
                <c:pt idx="7">
                  <c:v>41183</c:v>
                </c:pt>
                <c:pt idx="8">
                  <c:v>41214</c:v>
                </c:pt>
                <c:pt idx="9">
                  <c:v>41244</c:v>
                </c:pt>
                <c:pt idx="10">
                  <c:v>41275</c:v>
                </c:pt>
                <c:pt idx="11">
                  <c:v>41306</c:v>
                </c:pt>
                <c:pt idx="12">
                  <c:v>41334</c:v>
                </c:pt>
                <c:pt idx="13">
                  <c:v>41365</c:v>
                </c:pt>
                <c:pt idx="14">
                  <c:v>41395</c:v>
                </c:pt>
                <c:pt idx="15">
                  <c:v>41426</c:v>
                </c:pt>
                <c:pt idx="16">
                  <c:v>41456</c:v>
                </c:pt>
                <c:pt idx="17">
                  <c:v>41487</c:v>
                </c:pt>
                <c:pt idx="18">
                  <c:v>41518</c:v>
                </c:pt>
                <c:pt idx="19">
                  <c:v>41548</c:v>
                </c:pt>
                <c:pt idx="20">
                  <c:v>41579</c:v>
                </c:pt>
                <c:pt idx="21">
                  <c:v>41609</c:v>
                </c:pt>
                <c:pt idx="22">
                  <c:v>41640</c:v>
                </c:pt>
                <c:pt idx="23">
                  <c:v>41671</c:v>
                </c:pt>
                <c:pt idx="24">
                  <c:v>41699</c:v>
                </c:pt>
                <c:pt idx="25">
                  <c:v>41730</c:v>
                </c:pt>
                <c:pt idx="26">
                  <c:v>41760</c:v>
                </c:pt>
                <c:pt idx="27">
                  <c:v>41791</c:v>
                </c:pt>
                <c:pt idx="28">
                  <c:v>41821</c:v>
                </c:pt>
                <c:pt idx="29">
                  <c:v>41852</c:v>
                </c:pt>
                <c:pt idx="30">
                  <c:v>41883</c:v>
                </c:pt>
                <c:pt idx="31">
                  <c:v>41913</c:v>
                </c:pt>
                <c:pt idx="32">
                  <c:v>41944</c:v>
                </c:pt>
                <c:pt idx="33">
                  <c:v>41974</c:v>
                </c:pt>
                <c:pt idx="34">
                  <c:v>42005</c:v>
                </c:pt>
                <c:pt idx="35">
                  <c:v>42036</c:v>
                </c:pt>
                <c:pt idx="36">
                  <c:v>42064</c:v>
                </c:pt>
                <c:pt idx="37">
                  <c:v>42095</c:v>
                </c:pt>
                <c:pt idx="38">
                  <c:v>42125</c:v>
                </c:pt>
                <c:pt idx="39">
                  <c:v>42156</c:v>
                </c:pt>
                <c:pt idx="40">
                  <c:v>42186</c:v>
                </c:pt>
                <c:pt idx="41">
                  <c:v>42217</c:v>
                </c:pt>
                <c:pt idx="42">
                  <c:v>42248</c:v>
                </c:pt>
                <c:pt idx="43">
                  <c:v>42278</c:v>
                </c:pt>
                <c:pt idx="44">
                  <c:v>42309</c:v>
                </c:pt>
                <c:pt idx="45">
                  <c:v>42339</c:v>
                </c:pt>
                <c:pt idx="46">
                  <c:v>42370</c:v>
                </c:pt>
                <c:pt idx="47">
                  <c:v>42401</c:v>
                </c:pt>
                <c:pt idx="48">
                  <c:v>42430</c:v>
                </c:pt>
                <c:pt idx="49">
                  <c:v>42461</c:v>
                </c:pt>
                <c:pt idx="50">
                  <c:v>42491</c:v>
                </c:pt>
                <c:pt idx="51">
                  <c:v>42522</c:v>
                </c:pt>
                <c:pt idx="52">
                  <c:v>42552</c:v>
                </c:pt>
                <c:pt idx="53">
                  <c:v>42583</c:v>
                </c:pt>
                <c:pt idx="54">
                  <c:v>42614</c:v>
                </c:pt>
                <c:pt idx="55">
                  <c:v>42644</c:v>
                </c:pt>
                <c:pt idx="56">
                  <c:v>42675</c:v>
                </c:pt>
                <c:pt idx="57">
                  <c:v>42705</c:v>
                </c:pt>
                <c:pt idx="58">
                  <c:v>42736</c:v>
                </c:pt>
                <c:pt idx="59">
                  <c:v>42767</c:v>
                </c:pt>
                <c:pt idx="60">
                  <c:v>42795</c:v>
                </c:pt>
                <c:pt idx="61">
                  <c:v>42826</c:v>
                </c:pt>
                <c:pt idx="62">
                  <c:v>42856</c:v>
                </c:pt>
                <c:pt idx="63">
                  <c:v>42887</c:v>
                </c:pt>
                <c:pt idx="64">
                  <c:v>42917</c:v>
                </c:pt>
                <c:pt idx="65">
                  <c:v>42948</c:v>
                </c:pt>
                <c:pt idx="66">
                  <c:v>42979</c:v>
                </c:pt>
                <c:pt idx="67">
                  <c:v>43009</c:v>
                </c:pt>
                <c:pt idx="68">
                  <c:v>43040</c:v>
                </c:pt>
                <c:pt idx="69">
                  <c:v>43070</c:v>
                </c:pt>
                <c:pt idx="70">
                  <c:v>43101</c:v>
                </c:pt>
                <c:pt idx="71">
                  <c:v>43132</c:v>
                </c:pt>
                <c:pt idx="72">
                  <c:v>43160</c:v>
                </c:pt>
                <c:pt idx="73">
                  <c:v>43191</c:v>
                </c:pt>
                <c:pt idx="74">
                  <c:v>43221</c:v>
                </c:pt>
                <c:pt idx="75">
                  <c:v>43252</c:v>
                </c:pt>
                <c:pt idx="76">
                  <c:v>43282</c:v>
                </c:pt>
                <c:pt idx="77">
                  <c:v>43313</c:v>
                </c:pt>
                <c:pt idx="78">
                  <c:v>43344</c:v>
                </c:pt>
                <c:pt idx="79">
                  <c:v>43374</c:v>
                </c:pt>
                <c:pt idx="80">
                  <c:v>43405</c:v>
                </c:pt>
                <c:pt idx="81">
                  <c:v>43435</c:v>
                </c:pt>
                <c:pt idx="82">
                  <c:v>43466</c:v>
                </c:pt>
                <c:pt idx="83">
                  <c:v>43497</c:v>
                </c:pt>
                <c:pt idx="84">
                  <c:v>43525</c:v>
                </c:pt>
                <c:pt idx="85">
                  <c:v>43556</c:v>
                </c:pt>
                <c:pt idx="86">
                  <c:v>43586</c:v>
                </c:pt>
                <c:pt idx="87">
                  <c:v>43617</c:v>
                </c:pt>
                <c:pt idx="88">
                  <c:v>43647</c:v>
                </c:pt>
                <c:pt idx="89">
                  <c:v>43678</c:v>
                </c:pt>
                <c:pt idx="90">
                  <c:v>43709</c:v>
                </c:pt>
                <c:pt idx="91">
                  <c:v>43739</c:v>
                </c:pt>
                <c:pt idx="92">
                  <c:v>43770</c:v>
                </c:pt>
                <c:pt idx="93">
                  <c:v>43800</c:v>
                </c:pt>
                <c:pt idx="94">
                  <c:v>43831</c:v>
                </c:pt>
                <c:pt idx="95">
                  <c:v>43862</c:v>
                </c:pt>
                <c:pt idx="96">
                  <c:v>43891</c:v>
                </c:pt>
                <c:pt idx="97">
                  <c:v>43922</c:v>
                </c:pt>
                <c:pt idx="98">
                  <c:v>43952</c:v>
                </c:pt>
                <c:pt idx="99">
                  <c:v>43983</c:v>
                </c:pt>
                <c:pt idx="100">
                  <c:v>44013</c:v>
                </c:pt>
                <c:pt idx="101">
                  <c:v>44044</c:v>
                </c:pt>
                <c:pt idx="102">
                  <c:v>44075</c:v>
                </c:pt>
                <c:pt idx="103">
                  <c:v>44105</c:v>
                </c:pt>
                <c:pt idx="104">
                  <c:v>44136</c:v>
                </c:pt>
                <c:pt idx="105">
                  <c:v>44166</c:v>
                </c:pt>
                <c:pt idx="106">
                  <c:v>44197</c:v>
                </c:pt>
                <c:pt idx="107">
                  <c:v>44228</c:v>
                </c:pt>
                <c:pt idx="108">
                  <c:v>44256</c:v>
                </c:pt>
                <c:pt idx="109">
                  <c:v>44287</c:v>
                </c:pt>
                <c:pt idx="110">
                  <c:v>44317</c:v>
                </c:pt>
                <c:pt idx="111">
                  <c:v>44348</c:v>
                </c:pt>
                <c:pt idx="112">
                  <c:v>44378</c:v>
                </c:pt>
                <c:pt idx="113">
                  <c:v>44409</c:v>
                </c:pt>
                <c:pt idx="114">
                  <c:v>44440</c:v>
                </c:pt>
                <c:pt idx="115">
                  <c:v>44470</c:v>
                </c:pt>
                <c:pt idx="116">
                  <c:v>44501</c:v>
                </c:pt>
                <c:pt idx="117">
                  <c:v>44531</c:v>
                </c:pt>
                <c:pt idx="118">
                  <c:v>44562</c:v>
                </c:pt>
                <c:pt idx="119">
                  <c:v>44593</c:v>
                </c:pt>
                <c:pt idx="120">
                  <c:v>44621</c:v>
                </c:pt>
                <c:pt idx="121">
                  <c:v>44652</c:v>
                </c:pt>
                <c:pt idx="122">
                  <c:v>44682</c:v>
                </c:pt>
                <c:pt idx="123">
                  <c:v>44713</c:v>
                </c:pt>
                <c:pt idx="124">
                  <c:v>44743</c:v>
                </c:pt>
                <c:pt idx="125">
                  <c:v>44774</c:v>
                </c:pt>
                <c:pt idx="126">
                  <c:v>44805</c:v>
                </c:pt>
                <c:pt idx="127">
                  <c:v>44835</c:v>
                </c:pt>
                <c:pt idx="128">
                  <c:v>44866</c:v>
                </c:pt>
                <c:pt idx="129">
                  <c:v>44896</c:v>
                </c:pt>
                <c:pt idx="130">
                  <c:v>44927</c:v>
                </c:pt>
                <c:pt idx="131">
                  <c:v>44958</c:v>
                </c:pt>
                <c:pt idx="132">
                  <c:v>44986</c:v>
                </c:pt>
                <c:pt idx="133">
                  <c:v>45017</c:v>
                </c:pt>
                <c:pt idx="134">
                  <c:v>45047</c:v>
                </c:pt>
                <c:pt idx="135">
                  <c:v>45078</c:v>
                </c:pt>
                <c:pt idx="136">
                  <c:v>45108</c:v>
                </c:pt>
                <c:pt idx="137">
                  <c:v>45139</c:v>
                </c:pt>
                <c:pt idx="138">
                  <c:v>45170</c:v>
                </c:pt>
                <c:pt idx="139">
                  <c:v>45200</c:v>
                </c:pt>
                <c:pt idx="140">
                  <c:v>45231</c:v>
                </c:pt>
                <c:pt idx="141">
                  <c:v>45261</c:v>
                </c:pt>
                <c:pt idx="142">
                  <c:v>45292</c:v>
                </c:pt>
                <c:pt idx="143">
                  <c:v>45323</c:v>
                </c:pt>
                <c:pt idx="144">
                  <c:v>45352</c:v>
                </c:pt>
                <c:pt idx="145">
                  <c:v>45383</c:v>
                </c:pt>
                <c:pt idx="146">
                  <c:v>45413</c:v>
                </c:pt>
                <c:pt idx="147">
                  <c:v>45444</c:v>
                </c:pt>
                <c:pt idx="148">
                  <c:v>45474</c:v>
                </c:pt>
                <c:pt idx="149">
                  <c:v>45505</c:v>
                </c:pt>
                <c:pt idx="150">
                  <c:v>45536</c:v>
                </c:pt>
                <c:pt idx="151">
                  <c:v>45566</c:v>
                </c:pt>
                <c:pt idx="152">
                  <c:v>45597</c:v>
                </c:pt>
                <c:pt idx="153">
                  <c:v>45627</c:v>
                </c:pt>
                <c:pt idx="154">
                  <c:v>45658</c:v>
                </c:pt>
                <c:pt idx="155">
                  <c:v>45689</c:v>
                </c:pt>
                <c:pt idx="156">
                  <c:v>45717</c:v>
                </c:pt>
                <c:pt idx="157">
                  <c:v>45748</c:v>
                </c:pt>
                <c:pt idx="158">
                  <c:v>45778</c:v>
                </c:pt>
                <c:pt idx="159">
                  <c:v>45809</c:v>
                </c:pt>
              </c:numCache>
            </c:numRef>
          </c:cat>
          <c:val>
            <c:numRef>
              <c:f>'Fig 01'!$B$8:$B$167</c:f>
              <c:numCache>
                <c:formatCode>0.00%</c:formatCode>
                <c:ptCount val="160"/>
                <c:pt idx="0">
                  <c:v>0.62292607380204013</c:v>
                </c:pt>
                <c:pt idx="1">
                  <c:v>0.62680887449984657</c:v>
                </c:pt>
                <c:pt idx="2">
                  <c:v>0.62887747252030823</c:v>
                </c:pt>
                <c:pt idx="3">
                  <c:v>0.62929872430207801</c:v>
                </c:pt>
                <c:pt idx="4">
                  <c:v>0.62890091449533647</c:v>
                </c:pt>
                <c:pt idx="5">
                  <c:v>0.62920180351086918</c:v>
                </c:pt>
                <c:pt idx="6">
                  <c:v>0.62850412708300885</c:v>
                </c:pt>
                <c:pt idx="7">
                  <c:v>0.62755290533752472</c:v>
                </c:pt>
                <c:pt idx="8">
                  <c:v>0.626485821571928</c:v>
                </c:pt>
                <c:pt idx="9">
                  <c:v>0.62656733983872326</c:v>
                </c:pt>
                <c:pt idx="10">
                  <c:v>0.62605690663049451</c:v>
                </c:pt>
                <c:pt idx="11">
                  <c:v>0.62612342333623661</c:v>
                </c:pt>
                <c:pt idx="12">
                  <c:v>0.62578138090143964</c:v>
                </c:pt>
                <c:pt idx="13">
                  <c:v>0.62691198434361639</c:v>
                </c:pt>
                <c:pt idx="14">
                  <c:v>0.6275278912002058</c:v>
                </c:pt>
                <c:pt idx="15">
                  <c:v>0.62790085235119186</c:v>
                </c:pt>
                <c:pt idx="16">
                  <c:v>0.62789593558528212</c:v>
                </c:pt>
                <c:pt idx="17">
                  <c:v>0.62683133163284921</c:v>
                </c:pt>
                <c:pt idx="18">
                  <c:v>0.62637559617169747</c:v>
                </c:pt>
                <c:pt idx="19">
                  <c:v>0.62517905560955644</c:v>
                </c:pt>
                <c:pt idx="20">
                  <c:v>0.62560607125289858</c:v>
                </c:pt>
                <c:pt idx="21">
                  <c:v>0.62397023820918762</c:v>
                </c:pt>
                <c:pt idx="22">
                  <c:v>0.6226868525896414</c:v>
                </c:pt>
                <c:pt idx="23">
                  <c:v>0.62312472937520691</c:v>
                </c:pt>
                <c:pt idx="24">
                  <c:v>0.62353622155928579</c:v>
                </c:pt>
                <c:pt idx="25">
                  <c:v>0.6243319670828964</c:v>
                </c:pt>
                <c:pt idx="26">
                  <c:v>0.62380580576768041</c:v>
                </c:pt>
                <c:pt idx="27">
                  <c:v>0.6238141741071429</c:v>
                </c:pt>
                <c:pt idx="28">
                  <c:v>0.62302756187326991</c:v>
                </c:pt>
                <c:pt idx="29">
                  <c:v>0.62231995949879759</c:v>
                </c:pt>
                <c:pt idx="30">
                  <c:v>0.62319582740635371</c:v>
                </c:pt>
                <c:pt idx="31">
                  <c:v>0.62336259710730757</c:v>
                </c:pt>
                <c:pt idx="32">
                  <c:v>0.62317011610297834</c:v>
                </c:pt>
                <c:pt idx="33">
                  <c:v>0.62299380964988593</c:v>
                </c:pt>
                <c:pt idx="34">
                  <c:v>0.62295081967213117</c:v>
                </c:pt>
                <c:pt idx="35">
                  <c:v>0.62353636975657023</c:v>
                </c:pt>
                <c:pt idx="36">
                  <c:v>0.62403042303098877</c:v>
                </c:pt>
                <c:pt idx="37">
                  <c:v>0.62536111739141353</c:v>
                </c:pt>
                <c:pt idx="38">
                  <c:v>0.62535449868239423</c:v>
                </c:pt>
                <c:pt idx="39">
                  <c:v>0.62660239332526779</c:v>
                </c:pt>
                <c:pt idx="40">
                  <c:v>0.62743378903926006</c:v>
                </c:pt>
                <c:pt idx="41">
                  <c:v>0.62760286314946445</c:v>
                </c:pt>
                <c:pt idx="42">
                  <c:v>0.62832870752381664</c:v>
                </c:pt>
                <c:pt idx="43">
                  <c:v>0.62944666500124902</c:v>
                </c:pt>
                <c:pt idx="44">
                  <c:v>0.62838584077422732</c:v>
                </c:pt>
                <c:pt idx="45">
                  <c:v>0.62780998690854684</c:v>
                </c:pt>
                <c:pt idx="46">
                  <c:v>0.62707409437440831</c:v>
                </c:pt>
                <c:pt idx="47">
                  <c:v>0.62806240237960409</c:v>
                </c:pt>
                <c:pt idx="48">
                  <c:v>0.62831918928160646</c:v>
                </c:pt>
                <c:pt idx="49">
                  <c:v>0.62853380212571675</c:v>
                </c:pt>
                <c:pt idx="50">
                  <c:v>0.62886188448791625</c:v>
                </c:pt>
                <c:pt idx="51">
                  <c:v>0.62883062765865094</c:v>
                </c:pt>
                <c:pt idx="52">
                  <c:v>0.62765858584606993</c:v>
                </c:pt>
                <c:pt idx="53">
                  <c:v>0.62659238625812441</c:v>
                </c:pt>
                <c:pt idx="54">
                  <c:v>0.62432897113029706</c:v>
                </c:pt>
                <c:pt idx="55">
                  <c:v>0.62421370045849456</c:v>
                </c:pt>
                <c:pt idx="56">
                  <c:v>0.62577251483290219</c:v>
                </c:pt>
                <c:pt idx="57">
                  <c:v>0.6264889305607817</c:v>
                </c:pt>
                <c:pt idx="58">
                  <c:v>0.62662327656873074</c:v>
                </c:pt>
                <c:pt idx="59">
                  <c:v>0.62678120573926965</c:v>
                </c:pt>
                <c:pt idx="60">
                  <c:v>0.62763797452777947</c:v>
                </c:pt>
                <c:pt idx="61">
                  <c:v>0.6281231556167618</c:v>
                </c:pt>
                <c:pt idx="62">
                  <c:v>0.62859038305609471</c:v>
                </c:pt>
                <c:pt idx="63">
                  <c:v>0.62964463266433435</c:v>
                </c:pt>
                <c:pt idx="64">
                  <c:v>0.63033439832218263</c:v>
                </c:pt>
                <c:pt idx="65">
                  <c:v>0.63092298359671317</c:v>
                </c:pt>
                <c:pt idx="66">
                  <c:v>0.63105369497336683</c:v>
                </c:pt>
                <c:pt idx="67">
                  <c:v>0.63113525550437111</c:v>
                </c:pt>
                <c:pt idx="68">
                  <c:v>0.63217512501069772</c:v>
                </c:pt>
                <c:pt idx="69">
                  <c:v>0.63124557159959926</c:v>
                </c:pt>
                <c:pt idx="70">
                  <c:v>0.63080669673647016</c:v>
                </c:pt>
                <c:pt idx="71">
                  <c:v>0.6296029761541746</c:v>
                </c:pt>
                <c:pt idx="72">
                  <c:v>0.62987586761649983</c:v>
                </c:pt>
                <c:pt idx="73">
                  <c:v>0.62872227702875516</c:v>
                </c:pt>
                <c:pt idx="74">
                  <c:v>0.62774579839602784</c:v>
                </c:pt>
                <c:pt idx="75">
                  <c:v>0.62724210475113396</c:v>
                </c:pt>
                <c:pt idx="76">
                  <c:v>0.62876914571093545</c:v>
                </c:pt>
                <c:pt idx="77">
                  <c:v>0.6300883343957745</c:v>
                </c:pt>
                <c:pt idx="78">
                  <c:v>0.63152977717922121</c:v>
                </c:pt>
                <c:pt idx="79">
                  <c:v>0.6324477016615444</c:v>
                </c:pt>
                <c:pt idx="80">
                  <c:v>0.63278978484202364</c:v>
                </c:pt>
                <c:pt idx="81">
                  <c:v>0.6317117902344247</c:v>
                </c:pt>
                <c:pt idx="82">
                  <c:v>0.63111417563341865</c:v>
                </c:pt>
                <c:pt idx="83">
                  <c:v>0.63053844805599035</c:v>
                </c:pt>
                <c:pt idx="84">
                  <c:v>0.63196260440509477</c:v>
                </c:pt>
                <c:pt idx="85">
                  <c:v>0.63379644159042081</c:v>
                </c:pt>
                <c:pt idx="86">
                  <c:v>0.63529234387721256</c:v>
                </c:pt>
                <c:pt idx="87">
                  <c:v>0.63555389492207748</c:v>
                </c:pt>
                <c:pt idx="88">
                  <c:v>0.63518331165389985</c:v>
                </c:pt>
                <c:pt idx="89">
                  <c:v>0.63537454265357207</c:v>
                </c:pt>
                <c:pt idx="90">
                  <c:v>0.63602143101965714</c:v>
                </c:pt>
                <c:pt idx="91">
                  <c:v>0.63645103529496594</c:v>
                </c:pt>
                <c:pt idx="92">
                  <c:v>0.6350137499549674</c:v>
                </c:pt>
                <c:pt idx="93">
                  <c:v>0.63368932621347573</c:v>
                </c:pt>
                <c:pt idx="94">
                  <c:v>0.63251393968463332</c:v>
                </c:pt>
                <c:pt idx="95">
                  <c:v>0.63187409009483986</c:v>
                </c:pt>
                <c:pt idx="96">
                  <c:v>0.62530233003663882</c:v>
                </c:pt>
                <c:pt idx="97">
                  <c:v>0.60732511322097982</c:v>
                </c:pt>
                <c:pt idx="98">
                  <c:v>0.58632295708213522</c:v>
                </c:pt>
                <c:pt idx="99">
                  <c:v>0.57105220710790905</c:v>
                </c:pt>
                <c:pt idx="100">
                  <c:v>0.56480392566547077</c:v>
                </c:pt>
                <c:pt idx="101">
                  <c:v>0.56775717660534042</c:v>
                </c:pt>
                <c:pt idx="102">
                  <c:v>0.57389235978634112</c:v>
                </c:pt>
                <c:pt idx="103">
                  <c:v>0.58409388776361248</c:v>
                </c:pt>
                <c:pt idx="104">
                  <c:v>0.59093534002893355</c:v>
                </c:pt>
                <c:pt idx="105">
                  <c:v>0.59376747617291148</c:v>
                </c:pt>
                <c:pt idx="106">
                  <c:v>0.59521870187934389</c:v>
                </c:pt>
                <c:pt idx="107">
                  <c:v>0.59625576310661155</c:v>
                </c:pt>
                <c:pt idx="108">
                  <c:v>0.59655872608742122</c:v>
                </c:pt>
                <c:pt idx="109">
                  <c:v>0.59809052501661442</c:v>
                </c:pt>
                <c:pt idx="110">
                  <c:v>0.60181330866569416</c:v>
                </c:pt>
                <c:pt idx="111">
                  <c:v>0.60630751817767004</c:v>
                </c:pt>
                <c:pt idx="112">
                  <c:v>0.6108465984460868</c:v>
                </c:pt>
                <c:pt idx="113">
                  <c:v>0.61350858711991196</c:v>
                </c:pt>
                <c:pt idx="114">
                  <c:v>0.61791719153818403</c:v>
                </c:pt>
                <c:pt idx="115">
                  <c:v>0.61998900728710482</c:v>
                </c:pt>
                <c:pt idx="116">
                  <c:v>0.62232302113233395</c:v>
                </c:pt>
                <c:pt idx="117">
                  <c:v>0.62434190334537387</c:v>
                </c:pt>
                <c:pt idx="118">
                  <c:v>0.62230296452712663</c:v>
                </c:pt>
                <c:pt idx="119">
                  <c:v>0.62057400192159196</c:v>
                </c:pt>
                <c:pt idx="120">
                  <c:v>0.6199665417874225</c:v>
                </c:pt>
                <c:pt idx="121">
                  <c:v>0.62323243026856467</c:v>
                </c:pt>
                <c:pt idx="122">
                  <c:v>0.62445139959288853</c:v>
                </c:pt>
                <c:pt idx="123">
                  <c:v>0.62520945163357577</c:v>
                </c:pt>
                <c:pt idx="124">
                  <c:v>0.62593199725027759</c:v>
                </c:pt>
                <c:pt idx="125">
                  <c:v>0.62642021267226045</c:v>
                </c:pt>
                <c:pt idx="126">
                  <c:v>0.62612512175372304</c:v>
                </c:pt>
                <c:pt idx="127">
                  <c:v>0.62543170930498471</c:v>
                </c:pt>
                <c:pt idx="128">
                  <c:v>0.62356436339771237</c:v>
                </c:pt>
                <c:pt idx="129">
                  <c:v>0.62028318459700649</c:v>
                </c:pt>
                <c:pt idx="130">
                  <c:v>0.61802966907569423</c:v>
                </c:pt>
                <c:pt idx="131">
                  <c:v>0.61591228070175441</c:v>
                </c:pt>
                <c:pt idx="132">
                  <c:v>0.61493372916617972</c:v>
                </c:pt>
                <c:pt idx="133">
                  <c:v>0.61378343651442591</c:v>
                </c:pt>
                <c:pt idx="134">
                  <c:v>0.61459488484480607</c:v>
                </c:pt>
                <c:pt idx="135">
                  <c:v>0.61538685875936894</c:v>
                </c:pt>
                <c:pt idx="136">
                  <c:v>0.61674409386858164</c:v>
                </c:pt>
                <c:pt idx="137">
                  <c:v>0.61746733539544119</c:v>
                </c:pt>
                <c:pt idx="138">
                  <c:v>0.61756761476755417</c:v>
                </c:pt>
                <c:pt idx="139">
                  <c:v>0.61896284919776146</c:v>
                </c:pt>
                <c:pt idx="140">
                  <c:v>0.61996011697470388</c:v>
                </c:pt>
                <c:pt idx="141">
                  <c:v>0.6216076460506057</c:v>
                </c:pt>
                <c:pt idx="142">
                  <c:v>0.62017848951649901</c:v>
                </c:pt>
                <c:pt idx="143">
                  <c:v>0.61919296250304645</c:v>
                </c:pt>
                <c:pt idx="144">
                  <c:v>0.61899736147757256</c:v>
                </c:pt>
                <c:pt idx="145">
                  <c:v>0.61967104805619311</c:v>
                </c:pt>
                <c:pt idx="146">
                  <c:v>0.61981489418387792</c:v>
                </c:pt>
                <c:pt idx="147">
                  <c:v>0.62091280062512666</c:v>
                </c:pt>
                <c:pt idx="148">
                  <c:v>0.62103034580098804</c:v>
                </c:pt>
                <c:pt idx="149">
                  <c:v>0.62253298031009008</c:v>
                </c:pt>
                <c:pt idx="150">
                  <c:v>0.62342644212715559</c:v>
                </c:pt>
                <c:pt idx="151">
                  <c:v>0.62541568518775115</c:v>
                </c:pt>
                <c:pt idx="152">
                  <c:v>0.62629747803158375</c:v>
                </c:pt>
                <c:pt idx="153">
                  <c:v>0.62570489534682583</c:v>
                </c:pt>
                <c:pt idx="154">
                  <c:v>0.6226302020306792</c:v>
                </c:pt>
                <c:pt idx="155">
                  <c:v>0.62200403109703428</c:v>
                </c:pt>
                <c:pt idx="156">
                  <c:v>0.62198652171661073</c:v>
                </c:pt>
                <c:pt idx="157">
                  <c:v>0.62343122706514364</c:v>
                </c:pt>
                <c:pt idx="158">
                  <c:v>0.62396822477180236</c:v>
                </c:pt>
                <c:pt idx="159">
                  <c:v>0.62367660659815372</c:v>
                </c:pt>
              </c:numCache>
            </c:numRef>
          </c:val>
          <c:smooth val="1"/>
          <c:extLst>
            <c:ext xmlns:c16="http://schemas.microsoft.com/office/drawing/2014/chart" uri="{C3380CC4-5D6E-409C-BE32-E72D297353CC}">
              <c16:uniqueId val="{00000000-2E77-4110-899E-CA3594EC65C6}"/>
            </c:ext>
          </c:extLst>
        </c:ser>
        <c:dLbls>
          <c:showLegendKey val="0"/>
          <c:showVal val="0"/>
          <c:showCatName val="0"/>
          <c:showSerName val="0"/>
          <c:showPercent val="0"/>
          <c:showBubbleSize val="0"/>
        </c:dLbls>
        <c:smooth val="0"/>
        <c:axId val="409843320"/>
        <c:axId val="409839008"/>
      </c:lineChart>
      <c:dateAx>
        <c:axId val="409843320"/>
        <c:scaling>
          <c:orientation val="minMax"/>
        </c:scaling>
        <c:delete val="0"/>
        <c:axPos val="b"/>
        <c:majorGridlines>
          <c:spPr>
            <a:ln>
              <a:solidFill>
                <a:schemeClr val="bg1">
                  <a:lumMod val="95000"/>
                </a:schemeClr>
              </a:solidFill>
            </a:ln>
          </c:spPr>
        </c:majorGridlines>
        <c:numFmt formatCode="[$-416]mmm/yy;@" sourceLinked="0"/>
        <c:majorTickMark val="out"/>
        <c:minorTickMark val="none"/>
        <c:tickLblPos val="low"/>
        <c:spPr>
          <a:ln w="6350">
            <a:solidFill>
              <a:srgbClr val="000000"/>
            </a:solidFill>
            <a:prstDash val="solid"/>
          </a:ln>
        </c:spPr>
        <c:txPr>
          <a:bodyPr rot="-5400000" vert="horz"/>
          <a:lstStyle/>
          <a:p>
            <a:pPr>
              <a:defRPr/>
            </a:pPr>
            <a:endParaRPr lang="pt-BR"/>
          </a:p>
        </c:txPr>
        <c:crossAx val="409839008"/>
        <c:crosses val="autoZero"/>
        <c:auto val="1"/>
        <c:lblOffset val="100"/>
        <c:baseTimeUnit val="months"/>
        <c:majorUnit val="6"/>
        <c:majorTimeUnit val="months"/>
      </c:dateAx>
      <c:valAx>
        <c:axId val="409839008"/>
        <c:scaling>
          <c:orientation val="minMax"/>
          <c:max val="0.65000000000000013"/>
          <c:min val="0.55000000000000004"/>
        </c:scaling>
        <c:delete val="0"/>
        <c:axPos val="l"/>
        <c:majorGridlines>
          <c:spPr>
            <a:ln>
              <a:solidFill>
                <a:srgbClr val="D9D9D9"/>
              </a:solidFill>
              <a:prstDash val="solid"/>
            </a:ln>
          </c:spPr>
        </c:majorGridlines>
        <c:numFmt formatCode="0%" sourceLinked="0"/>
        <c:majorTickMark val="out"/>
        <c:minorTickMark val="none"/>
        <c:tickLblPos val="nextTo"/>
        <c:spPr>
          <a:ln w="6350">
            <a:solidFill>
              <a:srgbClr val="000000"/>
            </a:solidFill>
            <a:prstDash val="solid"/>
          </a:ln>
        </c:spPr>
        <c:crossAx val="409843320"/>
        <c:crosses val="autoZero"/>
        <c:crossBetween val="between"/>
        <c:majorUnit val="2.5000000000000005E-2"/>
      </c:valAx>
      <c:spPr>
        <a:ln>
          <a:noFill/>
        </a:ln>
      </c:spPr>
    </c:plotArea>
    <c:plotVisOnly val="1"/>
    <c:dispBlanksAs val="gap"/>
    <c:showDLblsOverMax val="0"/>
  </c:chart>
  <c:spPr>
    <a:solidFill>
      <a:srgbClr val="FFFFFF"/>
    </a:solidFill>
    <a:ln>
      <a:noFill/>
    </a:ln>
  </c:spPr>
  <c:txPr>
    <a:bodyPr/>
    <a:lstStyle/>
    <a:p>
      <a:pPr>
        <a:defRPr sz="100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8. COMPOSIÇÃO DA INATIVIDADE FORA DA FORÇA DE TRABALHO POTENCIAL, POR MOTIVO (%)</a:t>
            </a:r>
          </a:p>
        </c:rich>
      </c:tx>
      <c:layout>
        <c:manualLayout>
          <c:xMode val="edge"/>
          <c:yMode val="edge"/>
          <c:x val="0.14668321122723907"/>
          <c:y val="1.4074595355383532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1349661391733412E-2"/>
          <c:y val="0.12772695285010555"/>
          <c:w val="0.97619822469620088"/>
          <c:h val="0.78660645852962097"/>
        </c:manualLayout>
      </c:layout>
      <c:barChart>
        <c:barDir val="col"/>
        <c:grouping val="clustered"/>
        <c:varyColors val="0"/>
        <c:ser>
          <c:idx val="0"/>
          <c:order val="0"/>
          <c:tx>
            <c:strRef>
              <c:f>'Fig 08'!$B$6</c:f>
              <c:strCache>
                <c:ptCount val="1"/>
                <c:pt idx="0">
                  <c:v>média 2015-2019</c:v>
                </c:pt>
              </c:strCache>
            </c:strRef>
          </c:tx>
          <c:spPr>
            <a:solidFill>
              <a:schemeClr val="accent1"/>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08'!$A$8:$A$13</c:f>
              <c:strCache>
                <c:ptCount val="6"/>
                <c:pt idx="0">
                  <c:v>Cuidados/afazeres</c:v>
                </c:pt>
                <c:pt idx="1">
                  <c:v>Estudo</c:v>
                </c:pt>
                <c:pt idx="2">
                  <c:v>Saúde</c:v>
                </c:pt>
                <c:pt idx="3">
                  <c:v>Idade</c:v>
                </c:pt>
                <c:pt idx="4">
                  <c:v>Opção pessoal</c:v>
                </c:pt>
                <c:pt idx="5">
                  <c:v>Outros</c:v>
                </c:pt>
              </c:strCache>
            </c:strRef>
          </c:cat>
          <c:val>
            <c:numRef>
              <c:f>'Fig 08'!$B$8:$B$13</c:f>
              <c:numCache>
                <c:formatCode>0.00%</c:formatCode>
                <c:ptCount val="6"/>
                <c:pt idx="0">
                  <c:v>0.24127681818308061</c:v>
                </c:pt>
                <c:pt idx="1">
                  <c:v>0.1940027340449825</c:v>
                </c:pt>
                <c:pt idx="2">
                  <c:v>0.16530321820216845</c:v>
                </c:pt>
                <c:pt idx="3">
                  <c:v>0.24364245068647528</c:v>
                </c:pt>
                <c:pt idx="4">
                  <c:v>0.10623160400491199</c:v>
                </c:pt>
                <c:pt idx="5">
                  <c:v>4.9544718438566462E-2</c:v>
                </c:pt>
              </c:numCache>
            </c:numRef>
          </c:val>
          <c:extLst>
            <c:ext xmlns:c16="http://schemas.microsoft.com/office/drawing/2014/chart" uri="{C3380CC4-5D6E-409C-BE32-E72D297353CC}">
              <c16:uniqueId val="{00000000-A545-4153-9B03-5CCAAB80E863}"/>
            </c:ext>
          </c:extLst>
        </c:ser>
        <c:ser>
          <c:idx val="1"/>
          <c:order val="1"/>
          <c:tx>
            <c:strRef>
              <c:f>'Fig 08'!$C$6</c:f>
              <c:strCache>
                <c:ptCount val="1"/>
                <c:pt idx="0">
                  <c:v>média 2020-2021</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08'!$A$8:$A$13</c:f>
              <c:strCache>
                <c:ptCount val="6"/>
                <c:pt idx="0">
                  <c:v>Cuidados/afazeres</c:v>
                </c:pt>
                <c:pt idx="1">
                  <c:v>Estudo</c:v>
                </c:pt>
                <c:pt idx="2">
                  <c:v>Saúde</c:v>
                </c:pt>
                <c:pt idx="3">
                  <c:v>Idade</c:v>
                </c:pt>
                <c:pt idx="4">
                  <c:v>Opção pessoal</c:v>
                </c:pt>
                <c:pt idx="5">
                  <c:v>Outros</c:v>
                </c:pt>
              </c:strCache>
            </c:strRef>
          </c:cat>
          <c:val>
            <c:numRef>
              <c:f>'Fig 08'!$C$8:$C$13</c:f>
              <c:numCache>
                <c:formatCode>0.00%</c:formatCode>
                <c:ptCount val="6"/>
                <c:pt idx="0">
                  <c:v>0.21231663476890386</c:v>
                </c:pt>
                <c:pt idx="1">
                  <c:v>0.1718547904541656</c:v>
                </c:pt>
                <c:pt idx="2">
                  <c:v>0.17117227217929404</c:v>
                </c:pt>
                <c:pt idx="3">
                  <c:v>0.26482217670731528</c:v>
                </c:pt>
                <c:pt idx="4">
                  <c:v>0.10544174682968722</c:v>
                </c:pt>
                <c:pt idx="5">
                  <c:v>7.4391039179131313E-2</c:v>
                </c:pt>
              </c:numCache>
            </c:numRef>
          </c:val>
          <c:extLst>
            <c:ext xmlns:c16="http://schemas.microsoft.com/office/drawing/2014/chart" uri="{C3380CC4-5D6E-409C-BE32-E72D297353CC}">
              <c16:uniqueId val="{00000001-A545-4153-9B03-5CCAAB80E863}"/>
            </c:ext>
          </c:extLst>
        </c:ser>
        <c:ser>
          <c:idx val="2"/>
          <c:order val="2"/>
          <c:tx>
            <c:strRef>
              <c:f>'Fig 08'!$D$6</c:f>
              <c:strCache>
                <c:ptCount val="1"/>
                <c:pt idx="0">
                  <c:v>média 2022-2025</c:v>
                </c:pt>
              </c:strCache>
            </c:strRef>
          </c:tx>
          <c:spPr>
            <a:solidFill>
              <a:schemeClr val="accent3"/>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08'!$A$8:$A$13</c:f>
              <c:strCache>
                <c:ptCount val="6"/>
                <c:pt idx="0">
                  <c:v>Cuidados/afazeres</c:v>
                </c:pt>
                <c:pt idx="1">
                  <c:v>Estudo</c:v>
                </c:pt>
                <c:pt idx="2">
                  <c:v>Saúde</c:v>
                </c:pt>
                <c:pt idx="3">
                  <c:v>Idade</c:v>
                </c:pt>
                <c:pt idx="4">
                  <c:v>Opção pessoal</c:v>
                </c:pt>
                <c:pt idx="5">
                  <c:v>Outros</c:v>
                </c:pt>
              </c:strCache>
            </c:strRef>
          </c:cat>
          <c:val>
            <c:numRef>
              <c:f>'Fig 08'!$D$8:$D$13</c:f>
              <c:numCache>
                <c:formatCode>0.00%</c:formatCode>
                <c:ptCount val="6"/>
                <c:pt idx="0">
                  <c:v>0.21747408979391122</c:v>
                </c:pt>
                <c:pt idx="1">
                  <c:v>0.16971651521678568</c:v>
                </c:pt>
                <c:pt idx="2">
                  <c:v>0.18492079552542617</c:v>
                </c:pt>
                <c:pt idx="3">
                  <c:v>0.26650001603604501</c:v>
                </c:pt>
                <c:pt idx="4">
                  <c:v>0.10308996989141196</c:v>
                </c:pt>
                <c:pt idx="5">
                  <c:v>5.8296295062256129E-2</c:v>
                </c:pt>
              </c:numCache>
            </c:numRef>
          </c:val>
          <c:extLst>
            <c:ext xmlns:c16="http://schemas.microsoft.com/office/drawing/2014/chart" uri="{C3380CC4-5D6E-409C-BE32-E72D297353CC}">
              <c16:uniqueId val="{00000002-A545-4153-9B03-5CCAAB80E863}"/>
            </c:ext>
          </c:extLst>
        </c:ser>
        <c:dLbls>
          <c:showLegendKey val="0"/>
          <c:showVal val="0"/>
          <c:showCatName val="0"/>
          <c:showSerName val="0"/>
          <c:showPercent val="0"/>
          <c:showBubbleSize val="0"/>
        </c:dLbls>
        <c:gapWidth val="50"/>
        <c:axId val="438900656"/>
        <c:axId val="438904016"/>
      </c:barChart>
      <c:catAx>
        <c:axId val="438900656"/>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4016"/>
        <c:crosses val="autoZero"/>
        <c:auto val="1"/>
        <c:lblAlgn val="ctr"/>
        <c:lblOffset val="100"/>
        <c:noMultiLvlLbl val="0"/>
      </c:catAx>
      <c:valAx>
        <c:axId val="438904016"/>
        <c:scaling>
          <c:orientation val="minMax"/>
          <c:max val="0.35000000000000003"/>
        </c:scaling>
        <c:delete val="0"/>
        <c:axPos val="l"/>
        <c:majorGridlines>
          <c:spPr>
            <a:ln w="9525" cap="flat" cmpd="sng" algn="ctr">
              <a:solidFill>
                <a:srgbClr val="D9D9D9"/>
              </a:solidFill>
              <a:prstDash val="solid"/>
              <a:round/>
            </a:ln>
            <a:effectLst/>
          </c:spPr>
        </c:majorGridlines>
        <c:numFmt formatCode="0.00%" sourceLinked="1"/>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0656"/>
        <c:crosses val="autoZero"/>
        <c:crossBetween val="between"/>
      </c:valAx>
      <c:spPr>
        <a:noFill/>
        <a:ln>
          <a:noFill/>
        </a:ln>
        <a:effectLst/>
      </c:spPr>
    </c:plotArea>
    <c:legend>
      <c:legendPos val="b"/>
      <c:layout>
        <c:manualLayout>
          <c:xMode val="edge"/>
          <c:yMode val="edge"/>
          <c:x val="0.22751735941246687"/>
          <c:y val="0.10300534174857687"/>
          <c:w val="0.59575504187845563"/>
          <c:h val="5.8888581774341184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9. RESULTADO PRIMÁRIO DO GOVERNO CENTRAL (% DO PIB)</a:t>
            </a:r>
          </a:p>
        </c:rich>
      </c:tx>
      <c:layout>
        <c:manualLayout>
          <c:xMode val="edge"/>
          <c:yMode val="edge"/>
          <c:x val="0.21196162013350761"/>
          <c:y val="1.3039931453084739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1556074170678853E-2"/>
          <c:y val="7.0578628989821146E-2"/>
          <c:w val="0.9668851714208202"/>
          <c:h val="0.85005238117868964"/>
        </c:manualLayout>
      </c:layout>
      <c:barChart>
        <c:barDir val="col"/>
        <c:grouping val="clustered"/>
        <c:varyColors val="0"/>
        <c:ser>
          <c:idx val="1"/>
          <c:order val="1"/>
          <c:tx>
            <c:strRef>
              <c:f>'Fig 09'!$C$6</c:f>
              <c:strCache>
                <c:ptCount val="1"/>
                <c:pt idx="0">
                  <c:v>Meta da LDO</c:v>
                </c:pt>
              </c:strCache>
            </c:strRef>
          </c:tx>
          <c:spPr>
            <a:solidFill>
              <a:schemeClr val="accent4">
                <a:lumMod val="20000"/>
                <a:lumOff val="80000"/>
              </a:schemeClr>
            </a:solidFill>
            <a:ln>
              <a:solidFill>
                <a:schemeClr val="accent4">
                  <a:lumMod val="40000"/>
                  <a:lumOff val="60000"/>
                </a:schemeClr>
              </a:solidFill>
            </a:ln>
            <a:effectLst/>
          </c:spPr>
          <c:invertIfNegative val="0"/>
          <c:dPt>
            <c:idx val="19"/>
            <c:invertIfNegative val="0"/>
            <c:bubble3D val="0"/>
            <c:spPr>
              <a:solidFill>
                <a:schemeClr val="accent4">
                  <a:lumMod val="20000"/>
                  <a:lumOff val="80000"/>
                </a:schemeClr>
              </a:solidFill>
              <a:ln>
                <a:solidFill>
                  <a:schemeClr val="accent4">
                    <a:lumMod val="40000"/>
                    <a:lumOff val="60000"/>
                  </a:schemeClr>
                </a:solidFill>
              </a:ln>
              <a:effectLst/>
            </c:spPr>
            <c:extLst>
              <c:ext xmlns:c16="http://schemas.microsoft.com/office/drawing/2014/chart" uri="{C3380CC4-5D6E-409C-BE32-E72D297353CC}">
                <c16:uniqueId val="{00000001-2D6E-4D35-88D8-BB8D5F2BFEC2}"/>
              </c:ext>
            </c:extLst>
          </c:dPt>
          <c:cat>
            <c:numRef>
              <c:f>'Fig 09'!$A$8:$A$33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09'!$C$8:$C$33</c:f>
              <c:numCache>
                <c:formatCode>0.00%</c:formatCode>
                <c:ptCount val="26"/>
                <c:pt idx="0">
                  <c:v>2.1372360356866418E-2</c:v>
                </c:pt>
                <c:pt idx="1">
                  <c:v>1.9622011068930398E-2</c:v>
                </c:pt>
                <c:pt idx="2">
                  <c:v>2.1595501288753687E-2</c:v>
                </c:pt>
                <c:pt idx="3">
                  <c:v>2.2140504734719225E-2</c:v>
                </c:pt>
                <c:pt idx="4">
                  <c:v>2.048167206980904E-2</c:v>
                </c:pt>
                <c:pt idx="5">
                  <c:v>2.0087572506596447E-2</c:v>
                </c:pt>
                <c:pt idx="6">
                  <c:v>1.9483410690995358E-2</c:v>
                </c:pt>
                <c:pt idx="7">
                  <c:v>1.9560466775584109E-2</c:v>
                </c:pt>
                <c:pt idx="8">
                  <c:v>1.2987545416381564E-2</c:v>
                </c:pt>
                <c:pt idx="9">
                  <c:v>1.9634380870683654E-2</c:v>
                </c:pt>
                <c:pt idx="10">
                  <c:v>1.8682098592566216E-2</c:v>
                </c:pt>
                <c:pt idx="11">
                  <c:v>2.0140775450357157E-2</c:v>
                </c:pt>
                <c:pt idx="12">
                  <c:v>2.0273391629739533E-2</c:v>
                </c:pt>
                <c:pt idx="13">
                  <c:v>2.0085299188248702E-2</c:v>
                </c:pt>
                <c:pt idx="14">
                  <c:v>-8.6434691563202076E-3</c:v>
                </c:pt>
                <c:pt idx="15">
                  <c:v>-2.7195259201954893E-2</c:v>
                </c:pt>
                <c:pt idx="16">
                  <c:v>-2.4144029613734255E-2</c:v>
                </c:pt>
                <c:pt idx="17">
                  <c:v>-2.2700856536500426E-2</c:v>
                </c:pt>
                <c:pt idx="18">
                  <c:v>-1.8811413684543494E-2</c:v>
                </c:pt>
                <c:pt idx="19">
                  <c:v>-1.6308353778867562E-2</c:v>
                </c:pt>
                <c:pt idx="20">
                  <c:v>-1.1299376374940051E-2</c:v>
                </c:pt>
                <c:pt idx="21">
                  <c:v>-1.6912617480299527E-2</c:v>
                </c:pt>
                <c:pt idx="22">
                  <c:v>-6.0224549258043941E-3</c:v>
                </c:pt>
                <c:pt idx="23">
                  <c:v>-2.4484384797589351E-3</c:v>
                </c:pt>
                <c:pt idx="24">
                  <c:v>-2.4298752939474833E-3</c:v>
                </c:pt>
                <c:pt idx="25">
                  <c:v>0</c:v>
                </c:pt>
              </c:numCache>
            </c:numRef>
          </c:val>
          <c:extLst>
            <c:ext xmlns:c16="http://schemas.microsoft.com/office/drawing/2014/chart" uri="{C3380CC4-5D6E-409C-BE32-E72D297353CC}">
              <c16:uniqueId val="{00000002-2D6E-4D35-88D8-BB8D5F2BFEC2}"/>
            </c:ext>
          </c:extLst>
        </c:ser>
        <c:dLbls>
          <c:showLegendKey val="0"/>
          <c:showVal val="0"/>
          <c:showCatName val="0"/>
          <c:showSerName val="0"/>
          <c:showPercent val="0"/>
          <c:showBubbleSize val="0"/>
        </c:dLbls>
        <c:gapWidth val="0"/>
        <c:axId val="156226239"/>
        <c:axId val="695023103"/>
      </c:barChart>
      <c:lineChart>
        <c:grouping val="stacked"/>
        <c:varyColors val="0"/>
        <c:ser>
          <c:idx val="0"/>
          <c:order val="0"/>
          <c:tx>
            <c:strRef>
              <c:f>'Fig 09'!$B$6</c:f>
              <c:strCache>
                <c:ptCount val="1"/>
                <c:pt idx="0">
                  <c:v>Resultado primário efetivo</c:v>
                </c:pt>
              </c:strCache>
            </c:strRef>
          </c:tx>
          <c:spPr>
            <a:ln w="28575" cap="rnd">
              <a:solidFill>
                <a:schemeClr val="accent1"/>
              </a:solidFill>
              <a:round/>
            </a:ln>
            <a:effectLst/>
          </c:spPr>
          <c:marker>
            <c:symbol val="none"/>
          </c:marker>
          <c:dLbls>
            <c:dLbl>
              <c:idx val="9"/>
              <c:layout>
                <c:manualLayout>
                  <c:x val="-4.1511000415110001E-2"/>
                  <c:y val="0.1700154559505409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6E-4D35-88D8-BB8D5F2BFEC2}"/>
                </c:ext>
              </c:extLst>
            </c:dLbl>
            <c:dLbl>
              <c:idx val="19"/>
              <c:layout>
                <c:manualLayout>
                  <c:x val="1.2453300124533001E-2"/>
                  <c:y val="5.79598145285935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6E-4D35-88D8-BB8D5F2BFEC2}"/>
                </c:ext>
              </c:extLst>
            </c:dLbl>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 09'!$A$8:$A$33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09'!$B$8:$B$33</c:f>
              <c:numCache>
                <c:formatCode>0.00%</c:formatCode>
                <c:ptCount val="26"/>
                <c:pt idx="0">
                  <c:v>1.6705079733572731E-2</c:v>
                </c:pt>
                <c:pt idx="1">
                  <c:v>2.1439597826624766E-2</c:v>
                </c:pt>
                <c:pt idx="2">
                  <c:v>2.2526843662392673E-2</c:v>
                </c:pt>
                <c:pt idx="3">
                  <c:v>2.6757834299210449E-2</c:v>
                </c:pt>
                <c:pt idx="4">
                  <c:v>2.5680348308192484E-2</c:v>
                </c:pt>
                <c:pt idx="5">
                  <c:v>2.1312569863809156E-2</c:v>
                </c:pt>
                <c:pt idx="6">
                  <c:v>2.1850357236457344E-2</c:v>
                </c:pt>
                <c:pt idx="7">
                  <c:v>2.2930044251706614E-2</c:v>
                </c:pt>
                <c:pt idx="8">
                  <c:v>1.2734087040125609E-2</c:v>
                </c:pt>
                <c:pt idx="9">
                  <c:v>2.0258969463629876E-2</c:v>
                </c:pt>
                <c:pt idx="10">
                  <c:v>2.1258541294022076E-2</c:v>
                </c:pt>
                <c:pt idx="11">
                  <c:v>1.7879597846831404E-2</c:v>
                </c:pt>
                <c:pt idx="12">
                  <c:v>1.4121545952112843E-2</c:v>
                </c:pt>
                <c:pt idx="13">
                  <c:v>-3.5424590047872738E-3</c:v>
                </c:pt>
                <c:pt idx="14">
                  <c:v>-1.9456258202488488E-2</c:v>
                </c:pt>
                <c:pt idx="15">
                  <c:v>-2.6030744721030882E-2</c:v>
                </c:pt>
                <c:pt idx="16">
                  <c:v>-1.8662863177131256E-2</c:v>
                </c:pt>
                <c:pt idx="17">
                  <c:v>-1.7286256663447137E-2</c:v>
                </c:pt>
                <c:pt idx="18">
                  <c:v>-1.2758002809550282E-2</c:v>
                </c:pt>
                <c:pt idx="19">
                  <c:v>-9.8060138985493553E-2</c:v>
                </c:pt>
                <c:pt idx="20">
                  <c:v>-3.9804272818468669E-3</c:v>
                </c:pt>
                <c:pt idx="21">
                  <c:v>5.4512327218735343E-3</c:v>
                </c:pt>
                <c:pt idx="22">
                  <c:v>-2.4172935847316338E-2</c:v>
                </c:pt>
                <c:pt idx="23">
                  <c:v>-3.8625332612805229E-3</c:v>
                </c:pt>
                <c:pt idx="24">
                  <c:v>-5.7633393653884835E-3</c:v>
                </c:pt>
                <c:pt idx="25">
                  <c:v>-2.0102639217710835E-3</c:v>
                </c:pt>
              </c:numCache>
            </c:numRef>
          </c:val>
          <c:smooth val="0"/>
          <c:extLst>
            <c:ext xmlns:c16="http://schemas.microsoft.com/office/drawing/2014/chart" uri="{C3380CC4-5D6E-409C-BE32-E72D297353CC}">
              <c16:uniqueId val="{00000005-2D6E-4D35-88D8-BB8D5F2BFEC2}"/>
            </c:ext>
          </c:extLst>
        </c:ser>
        <c:ser>
          <c:idx val="2"/>
          <c:order val="2"/>
          <c:tx>
            <c:strRef>
              <c:f>'Fig 09'!$D$6</c:f>
              <c:strCache>
                <c:ptCount val="1"/>
                <c:pt idx="0">
                  <c:v>Resultado primário para cumprir LDO</c:v>
                </c:pt>
              </c:strCache>
            </c:strRef>
          </c:tx>
          <c:spPr>
            <a:ln w="28575" cap="rnd" cmpd="sng">
              <a:solidFill>
                <a:schemeClr val="accent4"/>
              </a:solidFill>
              <a:round/>
              <a:tailEnd type="none" w="sm" len="sm"/>
            </a:ln>
            <a:effectLst/>
          </c:spPr>
          <c:marker>
            <c:symbol val="none"/>
          </c:marker>
          <c:cat>
            <c:numRef>
              <c:f>'Fig 09'!$A$8:$A$33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09'!$D$8:$D$33</c:f>
              <c:numCache>
                <c:formatCode>0.00%</c:formatCode>
                <c:ptCount val="26"/>
                <c:pt idx="0">
                  <c:v>0</c:v>
                </c:pt>
                <c:pt idx="1">
                  <c:v>0</c:v>
                </c:pt>
                <c:pt idx="2">
                  <c:v>0</c:v>
                </c:pt>
                <c:pt idx="3">
                  <c:v>0</c:v>
                </c:pt>
                <c:pt idx="4">
                  <c:v>0</c:v>
                </c:pt>
                <c:pt idx="5">
                  <c:v>1.1620909714559929E-3</c:v>
                </c:pt>
                <c:pt idx="6">
                  <c:v>1.8755539876501568E-3</c:v>
                </c:pt>
                <c:pt idx="7">
                  <c:v>2.5200952522843089E-3</c:v>
                </c:pt>
                <c:pt idx="8">
                  <c:v>5.380974566688305E-3</c:v>
                </c:pt>
                <c:pt idx="9">
                  <c:v>5.6826735589247755E-3</c:v>
                </c:pt>
                <c:pt idx="10">
                  <c:v>6.4031202031578621E-3</c:v>
                </c:pt>
                <c:pt idx="11">
                  <c:v>8.1638337119573877E-3</c:v>
                </c:pt>
                <c:pt idx="12">
                  <c:v>2.2977785923669485E-2</c:v>
                </c:pt>
                <c:pt idx="13">
                  <c:v>2.7987948682012036E-2</c:v>
                </c:pt>
                <c:pt idx="14">
                  <c:v>1.1150829741458783E-2</c:v>
                </c:pt>
                <c:pt idx="15">
                  <c:v>0</c:v>
                </c:pt>
                <c:pt idx="16">
                  <c:v>0</c:v>
                </c:pt>
                <c:pt idx="17">
                  <c:v>0</c:v>
                </c:pt>
                <c:pt idx="18">
                  <c:v>0</c:v>
                </c:pt>
                <c:pt idx="19">
                  <c:v>0</c:v>
                </c:pt>
                <c:pt idx="20">
                  <c:v>8.8096086262859918E-3</c:v>
                </c:pt>
                <c:pt idx="21">
                  <c:v>4.0225937400227372E-3</c:v>
                </c:pt>
                <c:pt idx="22">
                  <c:v>2.2045371622767686E-2</c:v>
                </c:pt>
                <c:pt idx="23">
                  <c:v>2.7148052090235058E-3</c:v>
                </c:pt>
                <c:pt idx="24">
                  <c:v>3.3947210606067057E-3</c:v>
                </c:pt>
                <c:pt idx="25">
                  <c:v>5.2317753170155355E-3</c:v>
                </c:pt>
              </c:numCache>
            </c:numRef>
          </c:val>
          <c:smooth val="0"/>
          <c:extLst>
            <c:ext xmlns:c16="http://schemas.microsoft.com/office/drawing/2014/chart" uri="{C3380CC4-5D6E-409C-BE32-E72D297353CC}">
              <c16:uniqueId val="{00000006-2D6E-4D35-88D8-BB8D5F2BFEC2}"/>
            </c:ext>
          </c:extLst>
        </c:ser>
        <c:dLbls>
          <c:showLegendKey val="0"/>
          <c:showVal val="0"/>
          <c:showCatName val="0"/>
          <c:showSerName val="0"/>
          <c:showPercent val="0"/>
          <c:showBubbleSize val="0"/>
        </c:dLbls>
        <c:marker val="1"/>
        <c:smooth val="0"/>
        <c:axId val="156226239"/>
        <c:axId val="695023103"/>
      </c:lineChart>
      <c:catAx>
        <c:axId val="156226239"/>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695023103"/>
        <c:crosses val="autoZero"/>
        <c:auto val="1"/>
        <c:lblAlgn val="ctr"/>
        <c:lblOffset val="100"/>
        <c:noMultiLvlLbl val="0"/>
      </c:catAx>
      <c:valAx>
        <c:axId val="695023103"/>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56226239"/>
        <c:crosses val="autoZero"/>
        <c:crossBetween val="between"/>
      </c:valAx>
      <c:spPr>
        <a:noFill/>
        <a:ln>
          <a:noFill/>
        </a:ln>
        <a:effectLst/>
      </c:spPr>
    </c:plotArea>
    <c:legend>
      <c:legendPos val="b"/>
      <c:layout>
        <c:manualLayout>
          <c:xMode val="edge"/>
          <c:yMode val="edge"/>
          <c:x val="0"/>
          <c:y val="0.86809210914730672"/>
          <c:w val="1"/>
          <c:h val="0.1319078908526934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10. RESULTADO PRIMÁRIO DAS EMPRESAS ESTATAIS FEDERAIS (% DO PIB)</a:t>
            </a:r>
          </a:p>
        </c:rich>
      </c:tx>
      <c:layout>
        <c:manualLayout>
          <c:xMode val="edge"/>
          <c:yMode val="edge"/>
          <c:x val="0.16048459695707307"/>
          <c:y val="7.7632193642809691E-3"/>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2.1608600294826161E-3"/>
          <c:y val="4.2018424809170743E-2"/>
          <c:w val="0.97628038556201646"/>
          <c:h val="0.91072990391173936"/>
        </c:manualLayout>
      </c:layout>
      <c:barChart>
        <c:barDir val="col"/>
        <c:grouping val="clustered"/>
        <c:varyColors val="0"/>
        <c:ser>
          <c:idx val="1"/>
          <c:order val="1"/>
          <c:tx>
            <c:strRef>
              <c:f>'Fig 10'!$C$6</c:f>
              <c:strCache>
                <c:ptCount val="1"/>
                <c:pt idx="0">
                  <c:v>Meta da LDO</c:v>
                </c:pt>
              </c:strCache>
            </c:strRef>
          </c:tx>
          <c:spPr>
            <a:solidFill>
              <a:schemeClr val="accent4">
                <a:lumMod val="20000"/>
                <a:lumOff val="80000"/>
              </a:schemeClr>
            </a:solidFill>
            <a:ln>
              <a:solidFill>
                <a:schemeClr val="accent4">
                  <a:lumMod val="40000"/>
                  <a:lumOff val="60000"/>
                </a:schemeClr>
              </a:solidFill>
            </a:ln>
            <a:effectLst/>
          </c:spPr>
          <c:invertIfNegative val="0"/>
          <c:cat>
            <c:numRef>
              <c:f>'Fig 10'!$A$8:$A$33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10'!$C$8:$C$33</c:f>
              <c:numCache>
                <c:formatCode>0.00%</c:formatCode>
                <c:ptCount val="26"/>
                <c:pt idx="0">
                  <c:v>9.1202357074619865E-4</c:v>
                </c:pt>
                <c:pt idx="1">
                  <c:v>5.0107898050258705E-3</c:v>
                </c:pt>
                <c:pt idx="2">
                  <c:v>6.170143225358196E-3</c:v>
                </c:pt>
                <c:pt idx="3">
                  <c:v>6.3258803866397114E-3</c:v>
                </c:pt>
                <c:pt idx="4">
                  <c:v>5.8518799796369193E-3</c:v>
                </c:pt>
                <c:pt idx="5">
                  <c:v>6.9725458287359567E-3</c:v>
                </c:pt>
                <c:pt idx="6">
                  <c:v>6.6537685567361502E-3</c:v>
                </c:pt>
                <c:pt idx="7">
                  <c:v>5.7792405132868806E-3</c:v>
                </c:pt>
                <c:pt idx="8">
                  <c:v>1.855363630911652E-3</c:v>
                </c:pt>
                <c:pt idx="9">
                  <c:v>0</c:v>
                </c:pt>
                <c:pt idx="10">
                  <c:v>0</c:v>
                </c:pt>
                <c:pt idx="11">
                  <c:v>0</c:v>
                </c:pt>
                <c:pt idx="12">
                  <c:v>0</c:v>
                </c:pt>
                <c:pt idx="13">
                  <c:v>0</c:v>
                </c:pt>
                <c:pt idx="14">
                  <c:v>0</c:v>
                </c:pt>
                <c:pt idx="15">
                  <c:v>0</c:v>
                </c:pt>
                <c:pt idx="16">
                  <c:v>-4.5554772856102368E-4</c:v>
                </c:pt>
                <c:pt idx="17">
                  <c:v>-4.9970438916824842E-4</c:v>
                </c:pt>
                <c:pt idx="18">
                  <c:v>-4.7366868989857713E-4</c:v>
                </c:pt>
                <c:pt idx="19">
                  <c:v>-4.9936941466314859E-4</c:v>
                </c:pt>
                <c:pt idx="20">
                  <c:v>1.8429226499114921E-4</c:v>
                </c:pt>
                <c:pt idx="21">
                  <c:v>-4.3825899784328328E-4</c:v>
                </c:pt>
                <c:pt idx="22">
                  <c:v>-2.7440422385735421E-4</c:v>
                </c:pt>
                <c:pt idx="23">
                  <c:v>-6.2258667723292052E-4</c:v>
                </c:pt>
                <c:pt idx="24">
                  <c:v>-4.8760159277310751E-4</c:v>
                </c:pt>
                <c:pt idx="25">
                  <c:v>-4.8834152694858068E-4</c:v>
                </c:pt>
              </c:numCache>
            </c:numRef>
          </c:val>
          <c:extLst>
            <c:ext xmlns:c16="http://schemas.microsoft.com/office/drawing/2014/chart" uri="{C3380CC4-5D6E-409C-BE32-E72D297353CC}">
              <c16:uniqueId val="{00000000-7841-496A-B675-3694B59EAD96}"/>
            </c:ext>
          </c:extLst>
        </c:ser>
        <c:dLbls>
          <c:showLegendKey val="0"/>
          <c:showVal val="0"/>
          <c:showCatName val="0"/>
          <c:showSerName val="0"/>
          <c:showPercent val="0"/>
          <c:showBubbleSize val="0"/>
        </c:dLbls>
        <c:gapWidth val="0"/>
        <c:axId val="156226239"/>
        <c:axId val="695023103"/>
      </c:barChart>
      <c:lineChart>
        <c:grouping val="stacked"/>
        <c:varyColors val="0"/>
        <c:ser>
          <c:idx val="0"/>
          <c:order val="0"/>
          <c:tx>
            <c:strRef>
              <c:f>'Fig 10'!$B$6</c:f>
              <c:strCache>
                <c:ptCount val="1"/>
                <c:pt idx="0">
                  <c:v>Resultado primário efetivo</c:v>
                </c:pt>
              </c:strCache>
            </c:strRef>
          </c:tx>
          <c:spPr>
            <a:ln w="28575" cap="rnd">
              <a:solidFill>
                <a:schemeClr val="accent1"/>
              </a:solidFill>
              <a:round/>
            </a:ln>
            <a:effectLst/>
          </c:spPr>
          <c:marker>
            <c:symbol val="none"/>
          </c:marker>
          <c:cat>
            <c:numRef>
              <c:f>'Fig 10'!$A$8:$A$33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10'!$B$8:$B$33</c:f>
              <c:numCache>
                <c:formatCode>0.00%</c:formatCode>
                <c:ptCount val="26"/>
                <c:pt idx="0">
                  <c:v>5.7541087117662249E-3</c:v>
                </c:pt>
                <c:pt idx="1">
                  <c:v>4.2511110825748976E-3</c:v>
                </c:pt>
                <c:pt idx="2">
                  <c:v>5.588054241833838E-3</c:v>
                </c:pt>
                <c:pt idx="3">
                  <c:v>4.5285030660530213E-3</c:v>
                </c:pt>
                <c:pt idx="4">
                  <c:v>6.0814523407138809E-3</c:v>
                </c:pt>
                <c:pt idx="5">
                  <c:v>5.6068640623669324E-3</c:v>
                </c:pt>
                <c:pt idx="6">
                  <c:v>3.7173917471553849E-3</c:v>
                </c:pt>
                <c:pt idx="7">
                  <c:v>4.1066386304173313E-3</c:v>
                </c:pt>
                <c:pt idx="8">
                  <c:v>-5.6196844393044962E-4</c:v>
                </c:pt>
                <c:pt idx="9">
                  <c:v>-1.6930383949435553E-4</c:v>
                </c:pt>
                <c:pt idx="10">
                  <c:v>1.3232351869634588E-4</c:v>
                </c:pt>
                <c:pt idx="11">
                  <c:v>-2.1931647706431099E-4</c:v>
                </c:pt>
                <c:pt idx="12">
                  <c:v>-1.0199754935377724E-4</c:v>
                </c:pt>
                <c:pt idx="13">
                  <c:v>-3.4734665604600263E-4</c:v>
                </c:pt>
                <c:pt idx="14">
                  <c:v>-2.8830822954833263E-4</c:v>
                </c:pt>
                <c:pt idx="15">
                  <c:v>4.6032046811022914E-4</c:v>
                </c:pt>
                <c:pt idx="16">
                  <c:v>5.3289973287068545E-4</c:v>
                </c:pt>
                <c:pt idx="17">
                  <c:v>1.1955784442556892E-3</c:v>
                </c:pt>
                <c:pt idx="18">
                  <c:v>2.1198162545986725E-3</c:v>
                </c:pt>
                <c:pt idx="19">
                  <c:v>4.1828759128231623E-5</c:v>
                </c:pt>
                <c:pt idx="20">
                  <c:v>3.3626589447443639E-4</c:v>
                </c:pt>
                <c:pt idx="21">
                  <c:v>4.7163219132030838E-4</c:v>
                </c:pt>
                <c:pt idx="22">
                  <c:v>-5.9963385958638593E-5</c:v>
                </c:pt>
                <c:pt idx="23">
                  <c:v>-5.3395954243829966E-4</c:v>
                </c:pt>
                <c:pt idx="24">
                  <c:v>-7.2113709632781622E-4</c:v>
                </c:pt>
                <c:pt idx="25">
                  <c:v>-3.4065527609929315E-4</c:v>
                </c:pt>
              </c:numCache>
            </c:numRef>
          </c:val>
          <c:smooth val="0"/>
          <c:extLst>
            <c:ext xmlns:c16="http://schemas.microsoft.com/office/drawing/2014/chart" uri="{C3380CC4-5D6E-409C-BE32-E72D297353CC}">
              <c16:uniqueId val="{00000001-7841-496A-B675-3694B59EAD96}"/>
            </c:ext>
          </c:extLst>
        </c:ser>
        <c:ser>
          <c:idx val="2"/>
          <c:order val="2"/>
          <c:tx>
            <c:strRef>
              <c:f>'Fig 10'!$D$6</c:f>
              <c:strCache>
                <c:ptCount val="1"/>
                <c:pt idx="0">
                  <c:v>Resultado primário para cumprir LDO</c:v>
                </c:pt>
              </c:strCache>
            </c:strRef>
          </c:tx>
          <c:spPr>
            <a:ln w="28575" cap="rnd">
              <a:solidFill>
                <a:schemeClr val="accent4"/>
              </a:solidFill>
              <a:round/>
            </a:ln>
            <a:effectLst/>
          </c:spPr>
          <c:marker>
            <c:symbol val="none"/>
          </c:marker>
          <c:cat>
            <c:numRef>
              <c:f>'Fig 10'!$A$8:$A$33</c:f>
              <c:numCache>
                <c:formatCode>General</c:formatCode>
                <c:ptCount val="26"/>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pt idx="23">
                  <c:v>2024</c:v>
                </c:pt>
                <c:pt idx="24">
                  <c:v>2025</c:v>
                </c:pt>
                <c:pt idx="25">
                  <c:v>2026</c:v>
                </c:pt>
              </c:numCache>
            </c:numRef>
          </c:cat>
          <c:val>
            <c:numRef>
              <c:f>'Fig 10'!$D$8:$D$33</c:f>
              <c:numCache>
                <c:formatCode>0.00%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1.6186861942362729E-4</c:v>
                </c:pt>
                <c:pt idx="24">
                  <c:v>2.8932174797042934E-4</c:v>
                </c:pt>
                <c:pt idx="25">
                  <c:v>3.0405833985592959E-4</c:v>
                </c:pt>
              </c:numCache>
            </c:numRef>
          </c:val>
          <c:smooth val="0"/>
          <c:extLst>
            <c:ext xmlns:c16="http://schemas.microsoft.com/office/drawing/2014/chart" uri="{C3380CC4-5D6E-409C-BE32-E72D297353CC}">
              <c16:uniqueId val="{00000002-7841-496A-B675-3694B59EAD96}"/>
            </c:ext>
          </c:extLst>
        </c:ser>
        <c:dLbls>
          <c:showLegendKey val="0"/>
          <c:showVal val="0"/>
          <c:showCatName val="0"/>
          <c:showSerName val="0"/>
          <c:showPercent val="0"/>
          <c:showBubbleSize val="0"/>
        </c:dLbls>
        <c:marker val="1"/>
        <c:smooth val="0"/>
        <c:axId val="156226239"/>
        <c:axId val="695023103"/>
      </c:lineChart>
      <c:catAx>
        <c:axId val="156226239"/>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695023103"/>
        <c:crosses val="autoZero"/>
        <c:auto val="1"/>
        <c:lblAlgn val="ctr"/>
        <c:lblOffset val="100"/>
        <c:noMultiLvlLbl val="0"/>
      </c:catAx>
      <c:valAx>
        <c:axId val="695023103"/>
        <c:scaling>
          <c:orientation val="minMax"/>
        </c:scaling>
        <c:delete val="0"/>
        <c:axPos val="l"/>
        <c:majorGridlines>
          <c:spPr>
            <a:ln w="9525" cap="flat" cmpd="sng" algn="ctr">
              <a:solidFill>
                <a:srgbClr val="D9D9D9"/>
              </a:solidFill>
              <a:prstDash val="solid"/>
              <a:round/>
            </a:ln>
            <a:effectLst/>
          </c:spPr>
        </c:majorGridlines>
        <c:numFmt formatCode="0.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56226239"/>
        <c:crosses val="autoZero"/>
        <c:crossBetween val="between"/>
      </c:valAx>
      <c:spPr>
        <a:noFill/>
        <a:ln>
          <a:noFill/>
        </a:ln>
        <a:effectLst/>
      </c:spPr>
    </c:plotArea>
    <c:legend>
      <c:legendPos val="b"/>
      <c:layout>
        <c:manualLayout>
          <c:xMode val="edge"/>
          <c:yMode val="edge"/>
          <c:x val="0"/>
          <c:y val="0.94813344240554664"/>
          <c:w val="1"/>
          <c:h val="3.0517704342680724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r>
              <a:rPr lang="en-US" sz="1200" b="1" cap="all">
                <a:solidFill>
                  <a:srgbClr val="000000"/>
                </a:solidFill>
                <a:latin typeface="Calibri" panose="020F0502020204030204" pitchFamily="34" charset="0"/>
              </a:rPr>
              <a:t>GRÁFICO 11. DESPESAS PRIMÁRIAS SUJEITAS E NÃO SUJEITAS A LIMITES DE DESPESA (% DO PIB)</a:t>
            </a:r>
          </a:p>
        </c:rich>
      </c:tx>
      <c:layout>
        <c:manualLayout>
          <c:xMode val="edge"/>
          <c:yMode val="edge"/>
          <c:x val="0.15681177372967203"/>
          <c:y val="9.2409236121242366E-3"/>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title>
    <c:autoTitleDeleted val="0"/>
    <c:plotArea>
      <c:layout>
        <c:manualLayout>
          <c:xMode val="edge"/>
          <c:yMode val="edge"/>
          <c:x val="1.3586745206990523E-2"/>
          <c:y val="5.0016499050622436E-2"/>
          <c:w val="0.96647100100088101"/>
          <c:h val="0.88482683322638334"/>
        </c:manualLayout>
      </c:layout>
      <c:barChart>
        <c:barDir val="col"/>
        <c:grouping val="stacked"/>
        <c:varyColors val="0"/>
        <c:ser>
          <c:idx val="1"/>
          <c:order val="1"/>
          <c:tx>
            <c:strRef>
              <c:f>'Fig 11'!$C$6</c:f>
              <c:strCache>
                <c:ptCount val="1"/>
                <c:pt idx="0">
                  <c:v>Despesa sujeita ao teto</c:v>
                </c:pt>
              </c:strCache>
            </c:strRef>
          </c:tx>
          <c:spPr>
            <a:solidFill>
              <a:schemeClr val="accent4"/>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11'!$A$8:$A$18</c:f>
              <c:strCache>
                <c:ptCount val="11"/>
                <c:pt idx="0">
                  <c:v>2017</c:v>
                </c:pt>
                <c:pt idx="1">
                  <c:v>2018</c:v>
                </c:pt>
                <c:pt idx="2">
                  <c:v>2019</c:v>
                </c:pt>
                <c:pt idx="3">
                  <c:v>2020</c:v>
                </c:pt>
                <c:pt idx="4">
                  <c:v>2021</c:v>
                </c:pt>
                <c:pt idx="5">
                  <c:v>2022</c:v>
                </c:pt>
                <c:pt idx="6">
                  <c:v>2023</c:v>
                </c:pt>
                <c:pt idx="7">
                  <c:v>2024</c:v>
                </c:pt>
                <c:pt idx="8">
                  <c:v>2025*</c:v>
                </c:pt>
                <c:pt idx="9">
                  <c:v>2026*</c:v>
                </c:pt>
                <c:pt idx="10">
                  <c:v>2026 Pós EC 136*</c:v>
                </c:pt>
              </c:strCache>
            </c:strRef>
          </c:cat>
          <c:val>
            <c:numRef>
              <c:f>'Fig 11'!$C$8:$C$18</c:f>
              <c:numCache>
                <c:formatCode>0.00%</c:formatCode>
                <c:ptCount val="11"/>
                <c:pt idx="0">
                  <c:v>0.19127464243084061</c:v>
                </c:pt>
                <c:pt idx="1">
                  <c:v>0.18405098641617296</c:v>
                </c:pt>
                <c:pt idx="2">
                  <c:v>0.18594561771736354</c:v>
                </c:pt>
                <c:pt idx="3">
                  <c:v>0.18448168187745156</c:v>
                </c:pt>
                <c:pt idx="4">
                  <c:v>0.16192895078825209</c:v>
                </c:pt>
                <c:pt idx="5">
                  <c:v>0.16368294596541771</c:v>
                </c:pt>
                <c:pt idx="6">
                  <c:v>0.17477537642647806</c:v>
                </c:pt>
                <c:pt idx="7">
                  <c:v>0.17694648677420702</c:v>
                </c:pt>
                <c:pt idx="8">
                  <c:v>0.17941781457413603</c:v>
                </c:pt>
                <c:pt idx="9">
                  <c:v>0.18014771125454412</c:v>
                </c:pt>
                <c:pt idx="10">
                  <c:v>0.17623581868091104</c:v>
                </c:pt>
              </c:numCache>
            </c:numRef>
          </c:val>
          <c:extLst>
            <c:ext xmlns:c16="http://schemas.microsoft.com/office/drawing/2014/chart" uri="{C3380CC4-5D6E-409C-BE32-E72D297353CC}">
              <c16:uniqueId val="{00000000-44C3-425B-AAFA-CD0C5AD23F76}"/>
            </c:ext>
          </c:extLst>
        </c:ser>
        <c:ser>
          <c:idx val="3"/>
          <c:order val="2"/>
          <c:tx>
            <c:strRef>
              <c:f>'Fig 11'!$D$6</c:f>
              <c:strCache>
                <c:ptCount val="1"/>
                <c:pt idx="0">
                  <c:v>Fora do Teto (Exceto transferências)</c:v>
                </c:pt>
              </c:strCache>
            </c:strRef>
          </c:tx>
          <c:spPr>
            <a:solidFill>
              <a:schemeClr val="accent5">
                <a:lumMod val="25000"/>
                <a:lumOff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11'!$A$8:$A$18</c:f>
              <c:strCache>
                <c:ptCount val="11"/>
                <c:pt idx="0">
                  <c:v>2017</c:v>
                </c:pt>
                <c:pt idx="1">
                  <c:v>2018</c:v>
                </c:pt>
                <c:pt idx="2">
                  <c:v>2019</c:v>
                </c:pt>
                <c:pt idx="3">
                  <c:v>2020</c:v>
                </c:pt>
                <c:pt idx="4">
                  <c:v>2021</c:v>
                </c:pt>
                <c:pt idx="5">
                  <c:v>2022</c:v>
                </c:pt>
                <c:pt idx="6">
                  <c:v>2023</c:v>
                </c:pt>
                <c:pt idx="7">
                  <c:v>2024</c:v>
                </c:pt>
                <c:pt idx="8">
                  <c:v>2025*</c:v>
                </c:pt>
                <c:pt idx="9">
                  <c:v>2026*</c:v>
                </c:pt>
                <c:pt idx="10">
                  <c:v>2026 Pós EC 136*</c:v>
                </c:pt>
              </c:strCache>
            </c:strRef>
          </c:cat>
          <c:val>
            <c:numRef>
              <c:f>'Fig 11'!$D$8:$D$18</c:f>
              <c:numCache>
                <c:formatCode>0.00%</c:formatCode>
                <c:ptCount val="11"/>
                <c:pt idx="0">
                  <c:v>4.6087869882600815E-3</c:v>
                </c:pt>
                <c:pt idx="1">
                  <c:v>5.5498529049786416E-3</c:v>
                </c:pt>
                <c:pt idx="2">
                  <c:v>1.0525422750290933E-2</c:v>
                </c:pt>
                <c:pt idx="3">
                  <c:v>7.2471349698227105E-2</c:v>
                </c:pt>
                <c:pt idx="4">
                  <c:v>1.7752966801323142E-2</c:v>
                </c:pt>
                <c:pt idx="5">
                  <c:v>1.4315443156388157E-2</c:v>
                </c:pt>
                <c:pt idx="6">
                  <c:v>1.7985261644949374E-2</c:v>
                </c:pt>
                <c:pt idx="7">
                  <c:v>1.0818692579218116E-2</c:v>
                </c:pt>
                <c:pt idx="8">
                  <c:v>1.1394605367814073E-2</c:v>
                </c:pt>
                <c:pt idx="9">
                  <c:v>1.2939550411751613E-2</c:v>
                </c:pt>
                <c:pt idx="10">
                  <c:v>1.6851442985384671E-2</c:v>
                </c:pt>
              </c:numCache>
            </c:numRef>
          </c:val>
          <c:extLst>
            <c:ext xmlns:c16="http://schemas.microsoft.com/office/drawing/2014/chart" uri="{C3380CC4-5D6E-409C-BE32-E72D297353CC}">
              <c16:uniqueId val="{00000001-44C3-425B-AAFA-CD0C5AD23F76}"/>
            </c:ext>
          </c:extLst>
        </c:ser>
        <c:ser>
          <c:idx val="5"/>
          <c:order val="3"/>
          <c:tx>
            <c:strRef>
              <c:f>'Fig 11'!$E$6</c:f>
              <c:strCache>
                <c:ptCount val="1"/>
                <c:pt idx="0">
                  <c:v>Transferências por repartição de receitas</c:v>
                </c:pt>
              </c:strCache>
            </c:strRef>
          </c:tx>
          <c:spPr>
            <a:solidFill>
              <a:schemeClr val="accent4">
                <a:lumMod val="20000"/>
                <a:lumOff val="8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11'!$A$8:$A$18</c:f>
              <c:strCache>
                <c:ptCount val="11"/>
                <c:pt idx="0">
                  <c:v>2017</c:v>
                </c:pt>
                <c:pt idx="1">
                  <c:v>2018</c:v>
                </c:pt>
                <c:pt idx="2">
                  <c:v>2019</c:v>
                </c:pt>
                <c:pt idx="3">
                  <c:v>2020</c:v>
                </c:pt>
                <c:pt idx="4">
                  <c:v>2021</c:v>
                </c:pt>
                <c:pt idx="5">
                  <c:v>2022</c:v>
                </c:pt>
                <c:pt idx="6">
                  <c:v>2023</c:v>
                </c:pt>
                <c:pt idx="7">
                  <c:v>2024</c:v>
                </c:pt>
                <c:pt idx="8">
                  <c:v>2025*</c:v>
                </c:pt>
                <c:pt idx="9">
                  <c:v>2026*</c:v>
                </c:pt>
                <c:pt idx="10">
                  <c:v>2026 Pós EC 136*</c:v>
                </c:pt>
              </c:strCache>
            </c:strRef>
          </c:cat>
          <c:val>
            <c:numRef>
              <c:f>'Fig 11'!$E$8:$E$18</c:f>
              <c:numCache>
                <c:formatCode>0.00%</c:formatCode>
                <c:ptCount val="11"/>
                <c:pt idx="0">
                  <c:v>3.3448830026198549E-2</c:v>
                </c:pt>
                <c:pt idx="1">
                  <c:v>3.5416260515696366E-2</c:v>
                </c:pt>
                <c:pt idx="2">
                  <c:v>3.7710022580655291E-2</c:v>
                </c:pt>
                <c:pt idx="3">
                  <c:v>3.3537085322335736E-2</c:v>
                </c:pt>
                <c:pt idx="4">
                  <c:v>3.8583121935984815E-2</c:v>
                </c:pt>
                <c:pt idx="5">
                  <c:v>4.4346686343738582E-2</c:v>
                </c:pt>
                <c:pt idx="6">
                  <c:v>4.0228944021782481E-2</c:v>
                </c:pt>
                <c:pt idx="7">
                  <c:v>4.4074406191368667E-2</c:v>
                </c:pt>
                <c:pt idx="8">
                  <c:v>4.4782136879910672E-2</c:v>
                </c:pt>
                <c:pt idx="9">
                  <c:v>4.3984783737665997E-2</c:v>
                </c:pt>
                <c:pt idx="10">
                  <c:v>4.3984783737665997E-2</c:v>
                </c:pt>
              </c:numCache>
            </c:numRef>
          </c:val>
          <c:extLst>
            <c:ext xmlns:c16="http://schemas.microsoft.com/office/drawing/2014/chart" uri="{C3380CC4-5D6E-409C-BE32-E72D297353CC}">
              <c16:uniqueId val="{00000002-44C3-425B-AAFA-CD0C5AD23F76}"/>
            </c:ext>
          </c:extLst>
        </c:ser>
        <c:dLbls>
          <c:showLegendKey val="0"/>
          <c:showVal val="0"/>
          <c:showCatName val="0"/>
          <c:showSerName val="0"/>
          <c:showPercent val="0"/>
          <c:showBubbleSize val="0"/>
        </c:dLbls>
        <c:gapWidth val="25"/>
        <c:overlap val="100"/>
        <c:axId val="857430879"/>
        <c:axId val="857425599"/>
        <c:extLst/>
      </c:barChart>
      <c:lineChart>
        <c:grouping val="standard"/>
        <c:varyColors val="0"/>
        <c:ser>
          <c:idx val="0"/>
          <c:order val="0"/>
          <c:tx>
            <c:strRef>
              <c:f>'Fig 11'!$B$6</c:f>
              <c:strCache>
                <c:ptCount val="1"/>
                <c:pt idx="0">
                  <c:v>Total</c:v>
                </c:pt>
              </c:strCache>
            </c:strRef>
          </c:tx>
          <c:spPr>
            <a:ln w="28575" cap="rnd">
              <a:noFill/>
              <a:round/>
            </a:ln>
            <a:effectLst/>
          </c:spPr>
          <c:marker>
            <c:symbol val="circle"/>
            <c:size val="8"/>
            <c:spPr>
              <a:solidFill>
                <a:schemeClr val="bg1"/>
              </a:solidFill>
              <a:ln w="15875">
                <a:solidFill>
                  <a:schemeClr val="accent5"/>
                </a:solidFill>
              </a:ln>
              <a:effectLst/>
            </c:spPr>
          </c:marker>
          <c:dLbls>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11'!$A$8:$A$18</c:f>
              <c:strCache>
                <c:ptCount val="11"/>
                <c:pt idx="0">
                  <c:v>2017</c:v>
                </c:pt>
                <c:pt idx="1">
                  <c:v>2018</c:v>
                </c:pt>
                <c:pt idx="2">
                  <c:v>2019</c:v>
                </c:pt>
                <c:pt idx="3">
                  <c:v>2020</c:v>
                </c:pt>
                <c:pt idx="4">
                  <c:v>2021</c:v>
                </c:pt>
                <c:pt idx="5">
                  <c:v>2022</c:v>
                </c:pt>
                <c:pt idx="6">
                  <c:v>2023</c:v>
                </c:pt>
                <c:pt idx="7">
                  <c:v>2024</c:v>
                </c:pt>
                <c:pt idx="8">
                  <c:v>2025*</c:v>
                </c:pt>
                <c:pt idx="9">
                  <c:v>2026*</c:v>
                </c:pt>
                <c:pt idx="10">
                  <c:v>2026 Pós EC 136*</c:v>
                </c:pt>
              </c:strCache>
            </c:strRef>
          </c:cat>
          <c:val>
            <c:numRef>
              <c:f>'Fig 11'!$B$8:$B$18</c:f>
              <c:numCache>
                <c:formatCode>0.00%</c:formatCode>
                <c:ptCount val="11"/>
                <c:pt idx="0">
                  <c:v>0.2293322594452992</c:v>
                </c:pt>
                <c:pt idx="1">
                  <c:v>0.22501709983684795</c:v>
                </c:pt>
                <c:pt idx="2">
                  <c:v>0.23418106304830974</c:v>
                </c:pt>
                <c:pt idx="3">
                  <c:v>0.29049011689801446</c:v>
                </c:pt>
                <c:pt idx="4">
                  <c:v>0.21826503952556009</c:v>
                </c:pt>
                <c:pt idx="5">
                  <c:v>0.22234507546554441</c:v>
                </c:pt>
                <c:pt idx="6">
                  <c:v>0.23298958209320997</c:v>
                </c:pt>
                <c:pt idx="7">
                  <c:v>0.23183958554479381</c:v>
                </c:pt>
                <c:pt idx="8">
                  <c:v>0.23559455682186078</c:v>
                </c:pt>
                <c:pt idx="9">
                  <c:v>0.23707204540396171</c:v>
                </c:pt>
                <c:pt idx="10">
                  <c:v>0.23707204540396171</c:v>
                </c:pt>
              </c:numCache>
            </c:numRef>
          </c:val>
          <c:smooth val="0"/>
          <c:extLst>
            <c:ext xmlns:c16="http://schemas.microsoft.com/office/drawing/2014/chart" uri="{C3380CC4-5D6E-409C-BE32-E72D297353CC}">
              <c16:uniqueId val="{00000003-44C3-425B-AAFA-CD0C5AD23F76}"/>
            </c:ext>
          </c:extLst>
        </c:ser>
        <c:dLbls>
          <c:showLegendKey val="0"/>
          <c:showVal val="0"/>
          <c:showCatName val="0"/>
          <c:showSerName val="0"/>
          <c:showPercent val="0"/>
          <c:showBubbleSize val="0"/>
        </c:dLbls>
        <c:marker val="1"/>
        <c:smooth val="0"/>
        <c:axId val="857430879"/>
        <c:axId val="857425599"/>
      </c:lineChart>
      <c:catAx>
        <c:axId val="857430879"/>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857425599"/>
        <c:crosses val="autoZero"/>
        <c:auto val="1"/>
        <c:lblAlgn val="ctr"/>
        <c:lblOffset val="100"/>
        <c:noMultiLvlLbl val="0"/>
      </c:catAx>
      <c:valAx>
        <c:axId val="857425599"/>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857430879"/>
        <c:crosses val="autoZero"/>
        <c:crossBetween val="between"/>
      </c:valAx>
      <c:spPr>
        <a:noFill/>
        <a:ln>
          <a:noFill/>
        </a:ln>
        <a:effectLst/>
      </c:spPr>
    </c:plotArea>
    <c:legend>
      <c:legendPos val="b"/>
      <c:layout>
        <c:manualLayout>
          <c:xMode val="edge"/>
          <c:yMode val="edge"/>
          <c:x val="0"/>
          <c:y val="0.90444856112024663"/>
          <c:w val="1"/>
          <c:h val="7.4572421751294582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r>
              <a:rPr lang="en-US" sz="1200" b="1" cap="all">
                <a:solidFill>
                  <a:srgbClr val="000000"/>
                </a:solidFill>
                <a:latin typeface="Calibri" panose="020F0502020204030204" pitchFamily="34" charset="0"/>
              </a:rPr>
              <a:t>GRÁFICO 12. GRAU DE ADERÊNCIA DAS DESPESAS PRIMÁRIAS TOTAIS AOS LIMITES DE DESPESA (% DO TOTAL)</a:t>
            </a:r>
          </a:p>
        </c:rich>
      </c:tx>
      <c:layout>
        <c:manualLayout>
          <c:xMode val="edge"/>
          <c:yMode val="edge"/>
          <c:x val="0.14175415253815826"/>
          <c:y val="1.3605442176870748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title>
    <c:autoTitleDeleted val="0"/>
    <c:plotArea>
      <c:layout>
        <c:manualLayout>
          <c:xMode val="edge"/>
          <c:yMode val="edge"/>
          <c:x val="0"/>
          <c:y val="0.12346938775510204"/>
          <c:w val="1"/>
          <c:h val="0.79371953505811899"/>
        </c:manualLayout>
      </c:layout>
      <c:barChart>
        <c:barDir val="col"/>
        <c:grouping val="clustered"/>
        <c:varyColors val="0"/>
        <c:ser>
          <c:idx val="0"/>
          <c:order val="0"/>
          <c:tx>
            <c:strRef>
              <c:f>'Fig 12'!$B$6</c:f>
              <c:strCache>
                <c:ptCount val="1"/>
                <c:pt idx="0">
                  <c:v>%</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12'!$A$8:$A$19</c:f>
              <c:strCache>
                <c:ptCount val="12"/>
                <c:pt idx="0">
                  <c:v>2016</c:v>
                </c:pt>
                <c:pt idx="1">
                  <c:v>2017</c:v>
                </c:pt>
                <c:pt idx="2">
                  <c:v>2018</c:v>
                </c:pt>
                <c:pt idx="3">
                  <c:v>2019</c:v>
                </c:pt>
                <c:pt idx="4">
                  <c:v>2020</c:v>
                </c:pt>
                <c:pt idx="5">
                  <c:v>2021</c:v>
                </c:pt>
                <c:pt idx="6">
                  <c:v>2022</c:v>
                </c:pt>
                <c:pt idx="7">
                  <c:v>2023</c:v>
                </c:pt>
                <c:pt idx="8">
                  <c:v>2024</c:v>
                </c:pt>
                <c:pt idx="9">
                  <c:v>2025</c:v>
                </c:pt>
                <c:pt idx="10">
                  <c:v>2026</c:v>
                </c:pt>
                <c:pt idx="11">
                  <c:v>2026 Pós EC 136</c:v>
                </c:pt>
              </c:strCache>
            </c:strRef>
          </c:cat>
          <c:val>
            <c:numRef>
              <c:f>'Fig 12'!$B$8:$B$19</c:f>
              <c:numCache>
                <c:formatCode>0.00%</c:formatCode>
                <c:ptCount val="12"/>
                <c:pt idx="0">
                  <c:v>0.96455306258566076</c:v>
                </c:pt>
                <c:pt idx="1">
                  <c:v>0.97632380794984919</c:v>
                </c:pt>
                <c:pt idx="2">
                  <c:v>0.97053715741463331</c:v>
                </c:pt>
                <c:pt idx="3">
                  <c:v>0.94606693509614181</c:v>
                </c:pt>
                <c:pt idx="4">
                  <c:v>0.71671224066765693</c:v>
                </c:pt>
                <c:pt idx="5">
                  <c:v>0.90083928849924044</c:v>
                </c:pt>
                <c:pt idx="6">
                  <c:v>0.91911579540162225</c:v>
                </c:pt>
                <c:pt idx="7">
                  <c:v>0.90618830976549036</c:v>
                </c:pt>
                <c:pt idx="8">
                  <c:v>0.94240386283363209</c:v>
                </c:pt>
                <c:pt idx="9">
                  <c:v>0.94028373325341996</c:v>
                </c:pt>
                <c:pt idx="10">
                  <c:v>0.93298599658990233</c:v>
                </c:pt>
                <c:pt idx="11">
                  <c:v>0.91272628323608274</c:v>
                </c:pt>
              </c:numCache>
            </c:numRef>
          </c:val>
          <c:extLst>
            <c:ext xmlns:c16="http://schemas.microsoft.com/office/drawing/2014/chart" uri="{C3380CC4-5D6E-409C-BE32-E72D297353CC}">
              <c16:uniqueId val="{00000000-6F7A-4638-93C4-A8076A33609A}"/>
            </c:ext>
          </c:extLst>
        </c:ser>
        <c:dLbls>
          <c:showLegendKey val="0"/>
          <c:showVal val="0"/>
          <c:showCatName val="0"/>
          <c:showSerName val="0"/>
          <c:showPercent val="0"/>
          <c:showBubbleSize val="0"/>
        </c:dLbls>
        <c:gapWidth val="50"/>
        <c:axId val="690459808"/>
        <c:axId val="690447808"/>
      </c:barChart>
      <c:catAx>
        <c:axId val="690459808"/>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690447808"/>
        <c:crosses val="autoZero"/>
        <c:auto val="1"/>
        <c:lblAlgn val="ctr"/>
        <c:lblOffset val="100"/>
        <c:noMultiLvlLbl val="0"/>
      </c:catAx>
      <c:valAx>
        <c:axId val="690447808"/>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690459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13. DESPESAS PRIMÁRIAS SUJEITAS E NÃO SUJEITAS A LIMITES DE DESPESA (R$ BILHÕES DE OUT/2025)</a:t>
            </a:r>
          </a:p>
        </c:rich>
      </c:tx>
      <c:layout>
        <c:manualLayout>
          <c:xMode val="edge"/>
          <c:yMode val="edge"/>
          <c:x val="0.13052661802802915"/>
          <c:y val="9.9835781930352353E-3"/>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564817629427704E-2"/>
          <c:y val="5.4036116969803212E-2"/>
          <c:w val="0.97273070473911805"/>
          <c:h val="0.88519771004653902"/>
        </c:manualLayout>
      </c:layout>
      <c:barChart>
        <c:barDir val="col"/>
        <c:grouping val="stacked"/>
        <c:varyColors val="0"/>
        <c:ser>
          <c:idx val="1"/>
          <c:order val="1"/>
          <c:tx>
            <c:strRef>
              <c:f>'Fig 13'!$C$6</c:f>
              <c:strCache>
                <c:ptCount val="1"/>
                <c:pt idx="0">
                  <c:v>Despesa sujeita ao teto</c:v>
                </c:pt>
              </c:strCache>
            </c:strRef>
          </c:tx>
          <c:spPr>
            <a:solidFill>
              <a:schemeClr val="accent4">
                <a:shade val="86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13'!$A$8:$A$19</c:f>
              <c:strCache>
                <c:ptCount val="12"/>
                <c:pt idx="0">
                  <c:v>2016</c:v>
                </c:pt>
                <c:pt idx="1">
                  <c:v>2017</c:v>
                </c:pt>
                <c:pt idx="2">
                  <c:v>2018</c:v>
                </c:pt>
                <c:pt idx="3">
                  <c:v>2019</c:v>
                </c:pt>
                <c:pt idx="4">
                  <c:v>2020</c:v>
                </c:pt>
                <c:pt idx="5">
                  <c:v>2021</c:v>
                </c:pt>
                <c:pt idx="6">
                  <c:v>2022</c:v>
                </c:pt>
                <c:pt idx="7">
                  <c:v>2023</c:v>
                </c:pt>
                <c:pt idx="8">
                  <c:v>2024</c:v>
                </c:pt>
                <c:pt idx="9">
                  <c:v>2025</c:v>
                </c:pt>
                <c:pt idx="10">
                  <c:v>2026</c:v>
                </c:pt>
                <c:pt idx="11">
                  <c:v>2026 Pós EC 136</c:v>
                </c:pt>
              </c:strCache>
            </c:strRef>
          </c:cat>
          <c:val>
            <c:numRef>
              <c:f>'Fig 13'!$C$8:$C$19</c:f>
              <c:numCache>
                <c:formatCode>#,##0</c:formatCode>
                <c:ptCount val="12"/>
                <c:pt idx="0">
                  <c:v>1885.1879648350341</c:v>
                </c:pt>
                <c:pt idx="1">
                  <c:v>1887.1365478090875</c:v>
                </c:pt>
                <c:pt idx="2">
                  <c:v>1861.5829558658943</c:v>
                </c:pt>
                <c:pt idx="3">
                  <c:v>1902.2133289797516</c:v>
                </c:pt>
                <c:pt idx="4">
                  <c:v>1859.5440002701184</c:v>
                </c:pt>
                <c:pt idx="5">
                  <c:v>1756.3473477868758</c:v>
                </c:pt>
                <c:pt idx="6">
                  <c:v>1877.0873164143434</c:v>
                </c:pt>
                <c:pt idx="7">
                  <c:v>2079.9142252138799</c:v>
                </c:pt>
                <c:pt idx="8">
                  <c:v>2201.5165387235793</c:v>
                </c:pt>
                <c:pt idx="9">
                  <c:v>2141.2866867148409</c:v>
                </c:pt>
                <c:pt idx="10">
                  <c:v>2286.9175765507043</c:v>
                </c:pt>
                <c:pt idx="11">
                  <c:v>2237.257351494728</c:v>
                </c:pt>
              </c:numCache>
            </c:numRef>
          </c:val>
          <c:extLst>
            <c:ext xmlns:c16="http://schemas.microsoft.com/office/drawing/2014/chart" uri="{C3380CC4-5D6E-409C-BE32-E72D297353CC}">
              <c16:uniqueId val="{00000000-8333-4A80-AAFA-4B4978AF0F33}"/>
            </c:ext>
          </c:extLst>
        </c:ser>
        <c:ser>
          <c:idx val="2"/>
          <c:order val="2"/>
          <c:tx>
            <c:strRef>
              <c:f>'Fig 13'!$D$6</c:f>
              <c:strCache>
                <c:ptCount val="1"/>
                <c:pt idx="0">
                  <c:v>Fora do Teto (Exceto transferências)</c:v>
                </c:pt>
              </c:strCache>
            </c:strRef>
          </c:tx>
          <c:spPr>
            <a:solidFill>
              <a:schemeClr val="tx2">
                <a:lumMod val="25000"/>
                <a:lumOff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13'!$A$8:$A$19</c:f>
              <c:strCache>
                <c:ptCount val="12"/>
                <c:pt idx="0">
                  <c:v>2016</c:v>
                </c:pt>
                <c:pt idx="1">
                  <c:v>2017</c:v>
                </c:pt>
                <c:pt idx="2">
                  <c:v>2018</c:v>
                </c:pt>
                <c:pt idx="3">
                  <c:v>2019</c:v>
                </c:pt>
                <c:pt idx="4">
                  <c:v>2020</c:v>
                </c:pt>
                <c:pt idx="5">
                  <c:v>2021</c:v>
                </c:pt>
                <c:pt idx="6">
                  <c:v>2022</c:v>
                </c:pt>
                <c:pt idx="7">
                  <c:v>2023</c:v>
                </c:pt>
                <c:pt idx="8">
                  <c:v>2024</c:v>
                </c:pt>
                <c:pt idx="9">
                  <c:v>2025</c:v>
                </c:pt>
                <c:pt idx="10">
                  <c:v>2026</c:v>
                </c:pt>
                <c:pt idx="11">
                  <c:v>2026 Pós EC 136</c:v>
                </c:pt>
              </c:strCache>
            </c:strRef>
          </c:cat>
          <c:val>
            <c:numRef>
              <c:f>'Fig 13'!$D$8:$D$19</c:f>
              <c:numCache>
                <c:formatCode>#,##0</c:formatCode>
                <c:ptCount val="12"/>
                <c:pt idx="0">
                  <c:v>67.880615642953785</c:v>
                </c:pt>
                <c:pt idx="1">
                  <c:v>44.494472822906857</c:v>
                </c:pt>
                <c:pt idx="2">
                  <c:v>55.163427547939477</c:v>
                </c:pt>
                <c:pt idx="3">
                  <c:v>106.72842249106969</c:v>
                </c:pt>
                <c:pt idx="4">
                  <c:v>729.78217605729014</c:v>
                </c:pt>
                <c:pt idx="5">
                  <c:v>191.65506875061158</c:v>
                </c:pt>
                <c:pt idx="6">
                  <c:v>163.24787557451168</c:v>
                </c:pt>
                <c:pt idx="7">
                  <c:v>213.12740328864805</c:v>
                </c:pt>
                <c:pt idx="8">
                  <c:v>133.60590768280258</c:v>
                </c:pt>
                <c:pt idx="9">
                  <c:v>135.0502076924904</c:v>
                </c:pt>
                <c:pt idx="10">
                  <c:v>163.33046793919925</c:v>
                </c:pt>
                <c:pt idx="11">
                  <c:v>213.01095270852886</c:v>
                </c:pt>
              </c:numCache>
            </c:numRef>
          </c:val>
          <c:extLst xmlns:c15="http://schemas.microsoft.com/office/drawing/2012/chart">
            <c:ext xmlns:c16="http://schemas.microsoft.com/office/drawing/2014/chart" uri="{C3380CC4-5D6E-409C-BE32-E72D297353CC}">
              <c16:uniqueId val="{00000004-8333-4A80-AAFA-4B4978AF0F33}"/>
            </c:ext>
          </c:extLst>
        </c:ser>
        <c:ser>
          <c:idx val="3"/>
          <c:order val="3"/>
          <c:tx>
            <c:strRef>
              <c:f>'Fig 13'!$E$6</c:f>
              <c:strCache>
                <c:ptCount val="1"/>
                <c:pt idx="0">
                  <c:v>Transferências por repartição de receitas</c:v>
                </c:pt>
              </c:strCache>
            </c:strRef>
          </c:tx>
          <c:spPr>
            <a:solidFill>
              <a:schemeClr val="tx2">
                <a:lumMod val="10000"/>
                <a:lumOff val="9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13'!$A$8:$A$19</c:f>
              <c:strCache>
                <c:ptCount val="12"/>
                <c:pt idx="0">
                  <c:v>2016</c:v>
                </c:pt>
                <c:pt idx="1">
                  <c:v>2017</c:v>
                </c:pt>
                <c:pt idx="2">
                  <c:v>2018</c:v>
                </c:pt>
                <c:pt idx="3">
                  <c:v>2019</c:v>
                </c:pt>
                <c:pt idx="4">
                  <c:v>2020</c:v>
                </c:pt>
                <c:pt idx="5">
                  <c:v>2021</c:v>
                </c:pt>
                <c:pt idx="6">
                  <c:v>2022</c:v>
                </c:pt>
                <c:pt idx="7">
                  <c:v>2023</c:v>
                </c:pt>
                <c:pt idx="8">
                  <c:v>2024</c:v>
                </c:pt>
                <c:pt idx="9">
                  <c:v>2025</c:v>
                </c:pt>
                <c:pt idx="10">
                  <c:v>2026</c:v>
                </c:pt>
                <c:pt idx="11">
                  <c:v>2026 Pós EC 136</c:v>
                </c:pt>
              </c:strCache>
            </c:strRef>
          </c:cat>
          <c:val>
            <c:numRef>
              <c:f>'Fig 13'!$E$8:$E$19</c:f>
              <c:numCache>
                <c:formatCode>#,##0</c:formatCode>
                <c:ptCount val="12"/>
                <c:pt idx="0">
                  <c:v>338.18987828200409</c:v>
                </c:pt>
                <c:pt idx="1">
                  <c:v>330.00981636505503</c:v>
                </c:pt>
                <c:pt idx="2">
                  <c:v>358.21762338967375</c:v>
                </c:pt>
                <c:pt idx="3">
                  <c:v>385.77143397960032</c:v>
                </c:pt>
                <c:pt idx="4">
                  <c:v>338.04812035009377</c:v>
                </c:pt>
                <c:pt idx="5">
                  <c:v>418.48825396403993</c:v>
                </c:pt>
                <c:pt idx="6">
                  <c:v>508.56002114248378</c:v>
                </c:pt>
                <c:pt idx="7">
                  <c:v>478.74451565799654</c:v>
                </c:pt>
                <c:pt idx="8">
                  <c:v>548.2849400265161</c:v>
                </c:pt>
                <c:pt idx="9">
                  <c:v>534.45859727586731</c:v>
                </c:pt>
                <c:pt idx="10">
                  <c:v>558.37276160738702</c:v>
                </c:pt>
                <c:pt idx="11">
                  <c:v>558.37276160738702</c:v>
                </c:pt>
              </c:numCache>
            </c:numRef>
          </c:val>
          <c:extLst>
            <c:ext xmlns:c16="http://schemas.microsoft.com/office/drawing/2014/chart" uri="{C3380CC4-5D6E-409C-BE32-E72D297353CC}">
              <c16:uniqueId val="{00000001-8333-4A80-AAFA-4B4978AF0F33}"/>
            </c:ext>
          </c:extLst>
        </c:ser>
        <c:dLbls>
          <c:showLegendKey val="0"/>
          <c:showVal val="0"/>
          <c:showCatName val="0"/>
          <c:showSerName val="0"/>
          <c:showPercent val="0"/>
          <c:showBubbleSize val="0"/>
        </c:dLbls>
        <c:gapWidth val="25"/>
        <c:overlap val="100"/>
        <c:axId val="857430879"/>
        <c:axId val="857425599"/>
        <c:extLst/>
      </c:barChart>
      <c:lineChart>
        <c:grouping val="standard"/>
        <c:varyColors val="0"/>
        <c:ser>
          <c:idx val="0"/>
          <c:order val="0"/>
          <c:tx>
            <c:strRef>
              <c:f>'Fig 13'!$B$6</c:f>
              <c:strCache>
                <c:ptCount val="1"/>
                <c:pt idx="0">
                  <c:v>Total</c:v>
                </c:pt>
              </c:strCache>
            </c:strRef>
          </c:tx>
          <c:spPr>
            <a:ln w="28575" cap="rnd">
              <a:noFill/>
              <a:round/>
            </a:ln>
            <a:effectLst/>
          </c:spPr>
          <c:marker>
            <c:symbol val="circle"/>
            <c:size val="8"/>
            <c:spPr>
              <a:solidFill>
                <a:schemeClr val="bg1"/>
              </a:solidFill>
              <a:ln w="9525">
                <a:solidFill>
                  <a:schemeClr val="accent4">
                    <a:shade val="50000"/>
                  </a:schemeClr>
                </a:solidFill>
              </a:ln>
              <a:effectLst/>
            </c:spPr>
          </c:marker>
          <c:dLbls>
            <c:spPr>
              <a:noFill/>
              <a:ln>
                <a:noFill/>
              </a:ln>
              <a:effectLst/>
            </c:spPr>
            <c:txPr>
              <a:bodyPr rot="0" spcFirstLastPara="1" vertOverflow="ellipsis" vert="horz" wrap="square" anchor="ctr" anchorCtr="1"/>
              <a:lstStyle/>
              <a:p>
                <a:pPr>
                  <a:defRPr sz="1000" b="1"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13'!$A$8:$A$19</c:f>
              <c:strCache>
                <c:ptCount val="12"/>
                <c:pt idx="0">
                  <c:v>2016</c:v>
                </c:pt>
                <c:pt idx="1">
                  <c:v>2017</c:v>
                </c:pt>
                <c:pt idx="2">
                  <c:v>2018</c:v>
                </c:pt>
                <c:pt idx="3">
                  <c:v>2019</c:v>
                </c:pt>
                <c:pt idx="4">
                  <c:v>2020</c:v>
                </c:pt>
                <c:pt idx="5">
                  <c:v>2021</c:v>
                </c:pt>
                <c:pt idx="6">
                  <c:v>2022</c:v>
                </c:pt>
                <c:pt idx="7">
                  <c:v>2023</c:v>
                </c:pt>
                <c:pt idx="8">
                  <c:v>2024</c:v>
                </c:pt>
                <c:pt idx="9">
                  <c:v>2025</c:v>
                </c:pt>
                <c:pt idx="10">
                  <c:v>2026</c:v>
                </c:pt>
                <c:pt idx="11">
                  <c:v>2026 Pós EC 136</c:v>
                </c:pt>
              </c:strCache>
            </c:strRef>
          </c:cat>
          <c:val>
            <c:numRef>
              <c:f>'Fig 13'!$B$8:$B$19</c:f>
              <c:numCache>
                <c:formatCode>#,##0</c:formatCode>
                <c:ptCount val="12"/>
                <c:pt idx="0">
                  <c:v>2292.2230118225798</c:v>
                </c:pt>
                <c:pt idx="1">
                  <c:v>2262.6171608049985</c:v>
                </c:pt>
                <c:pt idx="2">
                  <c:v>2275.9345439609224</c:v>
                </c:pt>
                <c:pt idx="3">
                  <c:v>2395.6592523855174</c:v>
                </c:pt>
                <c:pt idx="4">
                  <c:v>2928.0910089181702</c:v>
                </c:pt>
                <c:pt idx="5">
                  <c:v>2367.3915097900272</c:v>
                </c:pt>
                <c:pt idx="6">
                  <c:v>2549.81432892674</c:v>
                </c:pt>
                <c:pt idx="7">
                  <c:v>2772.6923324702907</c:v>
                </c:pt>
                <c:pt idx="8">
                  <c:v>2884.3497902957324</c:v>
                </c:pt>
                <c:pt idx="9">
                  <c:v>2811.7357754164518</c:v>
                </c:pt>
                <c:pt idx="10">
                  <c:v>3009.55379209388</c:v>
                </c:pt>
                <c:pt idx="11">
                  <c:v>3009.55379209388</c:v>
                </c:pt>
              </c:numCache>
            </c:numRef>
          </c:val>
          <c:smooth val="0"/>
          <c:extLst>
            <c:ext xmlns:c16="http://schemas.microsoft.com/office/drawing/2014/chart" uri="{C3380CC4-5D6E-409C-BE32-E72D297353CC}">
              <c16:uniqueId val="{00000003-8333-4A80-AAFA-4B4978AF0F33}"/>
            </c:ext>
          </c:extLst>
        </c:ser>
        <c:dLbls>
          <c:showLegendKey val="0"/>
          <c:showVal val="0"/>
          <c:showCatName val="0"/>
          <c:showSerName val="0"/>
          <c:showPercent val="0"/>
          <c:showBubbleSize val="0"/>
        </c:dLbls>
        <c:marker val="1"/>
        <c:smooth val="0"/>
        <c:axId val="857430879"/>
        <c:axId val="857425599"/>
      </c:lineChart>
      <c:catAx>
        <c:axId val="857430879"/>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857425599"/>
        <c:crosses val="autoZero"/>
        <c:auto val="1"/>
        <c:lblAlgn val="ctr"/>
        <c:lblOffset val="100"/>
        <c:noMultiLvlLbl val="0"/>
      </c:catAx>
      <c:valAx>
        <c:axId val="857425599"/>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857430879"/>
        <c:crosses val="autoZero"/>
        <c:crossBetween val="between"/>
      </c:valAx>
      <c:spPr>
        <a:noFill/>
        <a:ln>
          <a:noFill/>
        </a:ln>
        <a:effectLst/>
      </c:spPr>
    </c:plotArea>
    <c:legend>
      <c:legendPos val="b"/>
      <c:layout>
        <c:manualLayout>
          <c:xMode val="edge"/>
          <c:yMode val="edge"/>
          <c:x val="0"/>
          <c:y val="0.88285850499800922"/>
          <c:w val="1"/>
          <c:h val="0.1171414950019908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14. RELAÇÃO DE COMPROMETIMENTO DO TETO COM DESPESAS OBRIGATÓRIAS EM CADA REGRA DO NRF (% DO TOTAL)</a:t>
            </a:r>
          </a:p>
        </c:rich>
      </c:tx>
      <c:layout>
        <c:manualLayout>
          <c:xMode val="edge"/>
          <c:yMode val="edge"/>
          <c:x val="0.1245143472736582"/>
          <c:y val="1.2039127163280662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2.4330555760863199E-2"/>
          <c:y val="0.109255079006772"/>
          <c:w val="0.94735898644361616"/>
          <c:h val="0.81746739896790666"/>
        </c:manualLayout>
      </c:layout>
      <c:barChart>
        <c:barDir val="col"/>
        <c:grouping val="clustered"/>
        <c:varyColors val="0"/>
        <c:ser>
          <c:idx val="0"/>
          <c:order val="0"/>
          <c:tx>
            <c:strRef>
              <c:f>'Fig 14'!$B$6</c:f>
              <c:strCache>
                <c:ptCount val="1"/>
                <c:pt idx="0">
                  <c:v>EC 95/2016</c:v>
                </c:pt>
              </c:strCache>
            </c:strRef>
          </c:tx>
          <c:spPr>
            <a:solidFill>
              <a:schemeClr val="accent4"/>
            </a:solidFill>
            <a:ln>
              <a:noFill/>
            </a:ln>
            <a:effectLst/>
          </c:spPr>
          <c:invertIfNegative val="0"/>
          <c:dLbls>
            <c:dLbl>
              <c:idx val="5"/>
              <c:layout>
                <c:manualLayout>
                  <c:x val="-3.7700323262830078E-2"/>
                  <c:y val="-5.388103808152320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FB-4BDC-8182-E243575888BE}"/>
                </c:ext>
              </c:extLst>
            </c:dLbl>
            <c:dLbl>
              <c:idx val="7"/>
              <c:layout>
                <c:manualLayout>
                  <c:x val="-2.9398148148148291E-2"/>
                  <c:y val="-1.41111111111110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FB-4BDC-8182-E243575888BE}"/>
                </c:ext>
              </c:extLst>
            </c:dLbl>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 14'!$A$8:$A$15</c:f>
              <c:numCache>
                <c:formatCode>General</c:formatCode>
                <c:ptCount val="8"/>
                <c:pt idx="0">
                  <c:v>2016</c:v>
                </c:pt>
                <c:pt idx="1">
                  <c:v>2017</c:v>
                </c:pt>
                <c:pt idx="2">
                  <c:v>2018</c:v>
                </c:pt>
                <c:pt idx="3">
                  <c:v>2019</c:v>
                </c:pt>
                <c:pt idx="4">
                  <c:v>2020</c:v>
                </c:pt>
                <c:pt idx="5">
                  <c:v>2021</c:v>
                </c:pt>
                <c:pt idx="6">
                  <c:v>2022</c:v>
                </c:pt>
                <c:pt idx="7">
                  <c:v>2023</c:v>
                </c:pt>
              </c:numCache>
            </c:numRef>
          </c:cat>
          <c:val>
            <c:numRef>
              <c:f>'Fig 14'!$B$8:$B$15</c:f>
              <c:numCache>
                <c:formatCode>0.0%</c:formatCode>
                <c:ptCount val="8"/>
                <c:pt idx="0">
                  <c:v>0.8858746526531408</c:v>
                </c:pt>
                <c:pt idx="1">
                  <c:v>0.86776608451839188</c:v>
                </c:pt>
                <c:pt idx="2">
                  <c:v>0.85805821555275119</c:v>
                </c:pt>
                <c:pt idx="3">
                  <c:v>0.88314209341859207</c:v>
                </c:pt>
                <c:pt idx="4">
                  <c:v>0.88372634251591142</c:v>
                </c:pt>
                <c:pt idx="5">
                  <c:v>0.89931372648871799</c:v>
                </c:pt>
                <c:pt idx="6">
                  <c:v>0.93933569771134728</c:v>
                </c:pt>
                <c:pt idx="7">
                  <c:v>0.95514043572434826</c:v>
                </c:pt>
              </c:numCache>
            </c:numRef>
          </c:val>
          <c:extLst>
            <c:ext xmlns:c16="http://schemas.microsoft.com/office/drawing/2014/chart" uri="{C3380CC4-5D6E-409C-BE32-E72D297353CC}">
              <c16:uniqueId val="{00000002-4CFB-4BDC-8182-E243575888BE}"/>
            </c:ext>
          </c:extLst>
        </c:ser>
        <c:ser>
          <c:idx val="1"/>
          <c:order val="1"/>
          <c:tx>
            <c:strRef>
              <c:f>'Fig 14'!$C$6</c:f>
              <c:strCache>
                <c:ptCount val="1"/>
                <c:pt idx="0">
                  <c:v>EC 113/2021</c:v>
                </c:pt>
              </c:strCache>
            </c:strRef>
          </c:tx>
          <c:spPr>
            <a:solidFill>
              <a:schemeClr val="accent5">
                <a:lumMod val="25000"/>
                <a:lumOff val="75000"/>
              </a:schemeClr>
            </a:solidFill>
            <a:ln>
              <a:noFill/>
            </a:ln>
            <a:effectLst/>
          </c:spPr>
          <c:invertIfNegative val="0"/>
          <c:dLbls>
            <c:dLbl>
              <c:idx val="5"/>
              <c:layout>
                <c:manualLayout>
                  <c:x val="2.191257848684308E-3"/>
                  <c:y val="-1.30688362254736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CFB-4BDC-8182-E243575888BE}"/>
                </c:ext>
              </c:extLst>
            </c:dLbl>
            <c:dLbl>
              <c:idx val="6"/>
              <c:layout>
                <c:manualLayout>
                  <c:x val="1.5216396518305697E-2"/>
                  <c:y val="-6.430127487566780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FB-4BDC-8182-E243575888BE}"/>
                </c:ext>
              </c:extLst>
            </c:dLbl>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 14'!$A$8:$A$15</c:f>
              <c:numCache>
                <c:formatCode>General</c:formatCode>
                <c:ptCount val="8"/>
                <c:pt idx="0">
                  <c:v>2016</c:v>
                </c:pt>
                <c:pt idx="1">
                  <c:v>2017</c:v>
                </c:pt>
                <c:pt idx="2">
                  <c:v>2018</c:v>
                </c:pt>
                <c:pt idx="3">
                  <c:v>2019</c:v>
                </c:pt>
                <c:pt idx="4">
                  <c:v>2020</c:v>
                </c:pt>
                <c:pt idx="5">
                  <c:v>2021</c:v>
                </c:pt>
                <c:pt idx="6">
                  <c:v>2022</c:v>
                </c:pt>
                <c:pt idx="7">
                  <c:v>2023</c:v>
                </c:pt>
              </c:numCache>
            </c:numRef>
          </c:cat>
          <c:val>
            <c:numRef>
              <c:f>'Fig 14'!$C$8:$C$15</c:f>
              <c:numCache>
                <c:formatCode>0.0%</c:formatCode>
                <c:ptCount val="8"/>
                <c:pt idx="5">
                  <c:v>0.89033421720554051</c:v>
                </c:pt>
                <c:pt idx="6">
                  <c:v>0.90148366130521007</c:v>
                </c:pt>
                <c:pt idx="7">
                  <c:v>0.9695247839197213</c:v>
                </c:pt>
              </c:numCache>
            </c:numRef>
          </c:val>
          <c:extLst>
            <c:ext xmlns:c16="http://schemas.microsoft.com/office/drawing/2014/chart" uri="{C3380CC4-5D6E-409C-BE32-E72D297353CC}">
              <c16:uniqueId val="{00000005-4CFB-4BDC-8182-E243575888BE}"/>
            </c:ext>
          </c:extLst>
        </c:ser>
        <c:ser>
          <c:idx val="2"/>
          <c:order val="2"/>
          <c:tx>
            <c:strRef>
              <c:f>'Fig 14'!$D$6</c:f>
              <c:strCache>
                <c:ptCount val="1"/>
                <c:pt idx="0">
                  <c:v>EC 126/2022</c:v>
                </c:pt>
              </c:strCache>
            </c:strRef>
          </c:tx>
          <c:spPr>
            <a:solidFill>
              <a:schemeClr val="accent5">
                <a:lumMod val="10000"/>
                <a:lumOff val="90000"/>
              </a:schemeClr>
            </a:solidFill>
            <a:ln>
              <a:noFill/>
            </a:ln>
            <a:effectLst/>
          </c:spPr>
          <c:invertIfNegative val="0"/>
          <c:dLbls>
            <c:dLbl>
              <c:idx val="7"/>
              <c:layout>
                <c:manualLayout>
                  <c:x val="1.9598765432098767E-2"/>
                  <c:y val="-1.76388888888888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FB-4BDC-8182-E243575888BE}"/>
                </c:ext>
              </c:extLst>
            </c:dLbl>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 14'!$A$8:$A$15</c:f>
              <c:numCache>
                <c:formatCode>General</c:formatCode>
                <c:ptCount val="8"/>
                <c:pt idx="0">
                  <c:v>2016</c:v>
                </c:pt>
                <c:pt idx="1">
                  <c:v>2017</c:v>
                </c:pt>
                <c:pt idx="2">
                  <c:v>2018</c:v>
                </c:pt>
                <c:pt idx="3">
                  <c:v>2019</c:v>
                </c:pt>
                <c:pt idx="4">
                  <c:v>2020</c:v>
                </c:pt>
                <c:pt idx="5">
                  <c:v>2021</c:v>
                </c:pt>
                <c:pt idx="6">
                  <c:v>2022</c:v>
                </c:pt>
                <c:pt idx="7">
                  <c:v>2023</c:v>
                </c:pt>
              </c:numCache>
            </c:numRef>
          </c:cat>
          <c:val>
            <c:numRef>
              <c:f>'Fig 14'!$D$8:$D$15</c:f>
              <c:numCache>
                <c:formatCode>0.0%</c:formatCode>
                <c:ptCount val="8"/>
                <c:pt idx="7">
                  <c:v>0.88437240144212836</c:v>
                </c:pt>
              </c:numCache>
            </c:numRef>
          </c:val>
          <c:extLst>
            <c:ext xmlns:c16="http://schemas.microsoft.com/office/drawing/2014/chart" uri="{C3380CC4-5D6E-409C-BE32-E72D297353CC}">
              <c16:uniqueId val="{00000007-4CFB-4BDC-8182-E243575888BE}"/>
            </c:ext>
          </c:extLst>
        </c:ser>
        <c:dLbls>
          <c:showLegendKey val="0"/>
          <c:showVal val="0"/>
          <c:showCatName val="0"/>
          <c:showSerName val="0"/>
          <c:showPercent val="0"/>
          <c:showBubbleSize val="0"/>
        </c:dLbls>
        <c:gapWidth val="50"/>
        <c:axId val="1073579535"/>
        <c:axId val="1073581455"/>
      </c:barChart>
      <c:catAx>
        <c:axId val="1073579535"/>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073581455"/>
        <c:crosses val="autoZero"/>
        <c:auto val="1"/>
        <c:lblAlgn val="ctr"/>
        <c:lblOffset val="100"/>
        <c:noMultiLvlLbl val="0"/>
      </c:catAx>
      <c:valAx>
        <c:axId val="1073581455"/>
        <c:scaling>
          <c:orientation val="minMax"/>
          <c:max val="1"/>
          <c:min val="0"/>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073579535"/>
        <c:crosses val="autoZero"/>
        <c:crossBetween val="between"/>
      </c:valAx>
      <c:spPr>
        <a:noFill/>
        <a:ln>
          <a:noFill/>
        </a:ln>
        <a:effectLst/>
      </c:spPr>
    </c:plotArea>
    <c:legend>
      <c:legendPos val="b"/>
      <c:layout>
        <c:manualLayout>
          <c:xMode val="edge"/>
          <c:yMode val="edge"/>
          <c:x val="0"/>
          <c:y val="0.86390091198032293"/>
          <c:w val="1"/>
          <c:h val="0.13609908801967704"/>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r>
              <a:rPr lang="en-US" sz="1200" b="1" cap="all">
                <a:solidFill>
                  <a:srgbClr val="000000"/>
                </a:solidFill>
                <a:latin typeface="Calibri" panose="020F0502020204030204" pitchFamily="34" charset="0"/>
              </a:rPr>
              <a:t>GRÁFICO 15. RELAÇÃO DE COMPROMETIMENTO DO TETO COM DESPESAS OBRIGATÓRIAS EM CADA REGRA DO RFS (% DO TOTAL)</a:t>
            </a:r>
          </a:p>
        </c:rich>
      </c:tx>
      <c:layout>
        <c:manualLayout>
          <c:xMode val="edge"/>
          <c:yMode val="edge"/>
          <c:x val="0.1104809423574528"/>
          <c:y val="1.4111111111111111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title>
    <c:autoTitleDeleted val="0"/>
    <c:plotArea>
      <c:layout>
        <c:manualLayout>
          <c:xMode val="edge"/>
          <c:yMode val="edge"/>
          <c:x val="1.5491132915316278E-3"/>
          <c:y val="0.1108075"/>
          <c:w val="0.99019479000768473"/>
          <c:h val="0.80330361111109883"/>
        </c:manualLayout>
      </c:layout>
      <c:barChart>
        <c:barDir val="col"/>
        <c:grouping val="clustered"/>
        <c:varyColors val="0"/>
        <c:ser>
          <c:idx val="0"/>
          <c:order val="0"/>
          <c:tx>
            <c:strRef>
              <c:f>'Fig 15'!$B$6</c:f>
              <c:strCache>
                <c:ptCount val="1"/>
                <c:pt idx="0">
                  <c:v>LC 200</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15'!$A$8:$A$12</c:f>
              <c:strCache>
                <c:ptCount val="5"/>
                <c:pt idx="0">
                  <c:v>2023</c:v>
                </c:pt>
                <c:pt idx="1">
                  <c:v>2024</c:v>
                </c:pt>
                <c:pt idx="2">
                  <c:v>2025</c:v>
                </c:pt>
                <c:pt idx="3">
                  <c:v>2026</c:v>
                </c:pt>
                <c:pt idx="4">
                  <c:v>2026 pós EC 136</c:v>
                </c:pt>
              </c:strCache>
            </c:strRef>
          </c:cat>
          <c:val>
            <c:numRef>
              <c:f>'Fig 15'!$B$8:$B$12</c:f>
              <c:numCache>
                <c:formatCode>0.00%</c:formatCode>
                <c:ptCount val="5"/>
                <c:pt idx="0">
                  <c:v>0.89178490639574159</c:v>
                </c:pt>
                <c:pt idx="1">
                  <c:v>0.9002102103447408</c:v>
                </c:pt>
                <c:pt idx="2">
                  <c:v>0.92571969276000421</c:v>
                </c:pt>
                <c:pt idx="3">
                  <c:v>0.90745310534545232</c:v>
                </c:pt>
                <c:pt idx="4">
                  <c:v>0.90030693924247696</c:v>
                </c:pt>
              </c:numCache>
            </c:numRef>
          </c:val>
          <c:extLst>
            <c:ext xmlns:c16="http://schemas.microsoft.com/office/drawing/2014/chart" uri="{C3380CC4-5D6E-409C-BE32-E72D297353CC}">
              <c16:uniqueId val="{00000000-8BCB-45AA-818D-0EC7A66A825C}"/>
            </c:ext>
          </c:extLst>
        </c:ser>
        <c:dLbls>
          <c:showLegendKey val="0"/>
          <c:showVal val="0"/>
          <c:showCatName val="0"/>
          <c:showSerName val="0"/>
          <c:showPercent val="0"/>
          <c:showBubbleSize val="0"/>
        </c:dLbls>
        <c:gapWidth val="50"/>
        <c:overlap val="-27"/>
        <c:axId val="392448672"/>
        <c:axId val="392449632"/>
      </c:barChart>
      <c:catAx>
        <c:axId val="392448672"/>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392449632"/>
        <c:crosses val="autoZero"/>
        <c:auto val="1"/>
        <c:lblAlgn val="ctr"/>
        <c:lblOffset val="100"/>
        <c:noMultiLvlLbl val="0"/>
      </c:catAx>
      <c:valAx>
        <c:axId val="392449632"/>
        <c:scaling>
          <c:orientation val="minMax"/>
          <c:max val="1"/>
          <c:min val="0"/>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crossAx val="3924486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cs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16. GASTOS TRIBUTÁRIOS DA UNIÃO (2010 A 2022: BASES EFETIVAS; 2023 A 2029: ESTIMATIVAS) - R$ BILHÕES</a:t>
            </a:r>
          </a:p>
        </c:rich>
      </c:tx>
      <c:layout>
        <c:manualLayout>
          <c:xMode val="edge"/>
          <c:yMode val="edge"/>
          <c:x val="0.12387031847704541"/>
          <c:y val="1.4111111111111111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7424296017291688E-2"/>
          <c:y val="0.12805833333333333"/>
          <c:w val="0.9571569050493185"/>
          <c:h val="0.7860527777777655"/>
        </c:manualLayout>
      </c:layout>
      <c:barChart>
        <c:barDir val="col"/>
        <c:grouping val="clustered"/>
        <c:varyColors val="0"/>
        <c:ser>
          <c:idx val="0"/>
          <c:order val="0"/>
          <c:tx>
            <c:strRef>
              <c:f>'Fig 16'!$B$6</c:f>
              <c:strCache>
                <c:ptCount val="1"/>
                <c:pt idx="0">
                  <c:v>Gastos (R$ Bilhões)</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1-6ED9-40E4-848A-990E7A688FD8}"/>
              </c:ext>
            </c:extLst>
          </c:dPt>
          <c:dPt>
            <c:idx val="13"/>
            <c:invertIfNegative val="0"/>
            <c:bubble3D val="0"/>
            <c:spPr>
              <a:solidFill>
                <a:schemeClr val="accent2">
                  <a:lumMod val="75000"/>
                </a:schemeClr>
              </a:solidFill>
              <a:ln>
                <a:noFill/>
              </a:ln>
              <a:effectLst/>
            </c:spPr>
            <c:extLst>
              <c:ext xmlns:c16="http://schemas.microsoft.com/office/drawing/2014/chart" uri="{C3380CC4-5D6E-409C-BE32-E72D297353CC}">
                <c16:uniqueId val="{00000003-6ED9-40E4-848A-990E7A688FD8}"/>
              </c:ext>
            </c:extLst>
          </c:dPt>
          <c:dPt>
            <c:idx val="14"/>
            <c:invertIfNegative val="0"/>
            <c:bubble3D val="0"/>
            <c:spPr>
              <a:solidFill>
                <a:schemeClr val="accent2">
                  <a:lumMod val="75000"/>
                </a:schemeClr>
              </a:solidFill>
              <a:ln>
                <a:noFill/>
              </a:ln>
              <a:effectLst/>
            </c:spPr>
            <c:extLst>
              <c:ext xmlns:c16="http://schemas.microsoft.com/office/drawing/2014/chart" uri="{C3380CC4-5D6E-409C-BE32-E72D297353CC}">
                <c16:uniqueId val="{00000005-6ED9-40E4-848A-990E7A688FD8}"/>
              </c:ext>
            </c:extLst>
          </c:dPt>
          <c:dPt>
            <c:idx val="15"/>
            <c:invertIfNegative val="0"/>
            <c:bubble3D val="0"/>
            <c:spPr>
              <a:solidFill>
                <a:schemeClr val="accent2">
                  <a:lumMod val="75000"/>
                </a:schemeClr>
              </a:solidFill>
              <a:ln>
                <a:noFill/>
              </a:ln>
              <a:effectLst/>
            </c:spPr>
            <c:extLst>
              <c:ext xmlns:c16="http://schemas.microsoft.com/office/drawing/2014/chart" uri="{C3380CC4-5D6E-409C-BE32-E72D297353CC}">
                <c16:uniqueId val="{00000007-6ED9-40E4-848A-990E7A688FD8}"/>
              </c:ext>
            </c:extLst>
          </c:dPt>
          <c:dPt>
            <c:idx val="16"/>
            <c:invertIfNegative val="0"/>
            <c:bubble3D val="0"/>
            <c:spPr>
              <a:solidFill>
                <a:schemeClr val="accent2">
                  <a:lumMod val="75000"/>
                </a:schemeClr>
              </a:solidFill>
              <a:ln>
                <a:noFill/>
              </a:ln>
              <a:effectLst/>
            </c:spPr>
            <c:extLst>
              <c:ext xmlns:c16="http://schemas.microsoft.com/office/drawing/2014/chart" uri="{C3380CC4-5D6E-409C-BE32-E72D297353CC}">
                <c16:uniqueId val="{00000009-6ED9-40E4-848A-990E7A688FD8}"/>
              </c:ext>
            </c:extLst>
          </c:dPt>
          <c:dPt>
            <c:idx val="17"/>
            <c:invertIfNegative val="0"/>
            <c:bubble3D val="0"/>
            <c:spPr>
              <a:solidFill>
                <a:schemeClr val="accent2">
                  <a:lumMod val="75000"/>
                </a:schemeClr>
              </a:solidFill>
              <a:ln>
                <a:noFill/>
              </a:ln>
              <a:effectLst/>
            </c:spPr>
            <c:extLst>
              <c:ext xmlns:c16="http://schemas.microsoft.com/office/drawing/2014/chart" uri="{C3380CC4-5D6E-409C-BE32-E72D297353CC}">
                <c16:uniqueId val="{0000000B-6ED9-40E4-848A-990E7A688FD8}"/>
              </c:ext>
            </c:extLst>
          </c:dPt>
          <c:dPt>
            <c:idx val="18"/>
            <c:invertIfNegative val="0"/>
            <c:bubble3D val="0"/>
            <c:spPr>
              <a:solidFill>
                <a:schemeClr val="accent2">
                  <a:lumMod val="75000"/>
                </a:schemeClr>
              </a:solidFill>
              <a:ln>
                <a:noFill/>
              </a:ln>
              <a:effectLst/>
            </c:spPr>
            <c:extLst>
              <c:ext xmlns:c16="http://schemas.microsoft.com/office/drawing/2014/chart" uri="{C3380CC4-5D6E-409C-BE32-E72D297353CC}">
                <c16:uniqueId val="{0000000D-6ED9-40E4-848A-990E7A688FD8}"/>
              </c:ext>
            </c:extLst>
          </c:dPt>
          <c:dPt>
            <c:idx val="19"/>
            <c:invertIfNegative val="0"/>
            <c:bubble3D val="0"/>
            <c:spPr>
              <a:solidFill>
                <a:schemeClr val="accent2">
                  <a:lumMod val="75000"/>
                </a:schemeClr>
              </a:solidFill>
              <a:ln>
                <a:noFill/>
              </a:ln>
              <a:effectLst/>
            </c:spPr>
            <c:extLst>
              <c:ext xmlns:c16="http://schemas.microsoft.com/office/drawing/2014/chart" uri="{C3380CC4-5D6E-409C-BE32-E72D297353CC}">
                <c16:uniqueId val="{0000000F-6ED9-40E4-848A-990E7A688FD8}"/>
              </c:ext>
            </c:extLst>
          </c:dPt>
          <c:dLbls>
            <c:dLbl>
              <c:idx val="3"/>
              <c:layout>
                <c:manualLayout>
                  <c:x val="-9.2432120161756431E-3"/>
                  <c:y val="-7.62994639812459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ED9-40E4-848A-990E7A688FD8}"/>
                </c:ext>
              </c:extLst>
            </c:dLbl>
            <c:dLbl>
              <c:idx val="4"/>
              <c:layout>
                <c:manualLayout>
                  <c:x val="-4.6216060080878528E-3"/>
                  <c:y val="-7.62994639812459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ED9-40E4-848A-990E7A688FD8}"/>
                </c:ext>
              </c:extLst>
            </c:dLbl>
            <c:dLbl>
              <c:idx val="5"/>
              <c:layout>
                <c:manualLayout>
                  <c:x val="0"/>
                  <c:y val="-2.28898391943737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ED9-40E4-848A-990E7A688FD8}"/>
                </c:ext>
              </c:extLst>
            </c:dLbl>
            <c:dLbl>
              <c:idx val="9"/>
              <c:layout>
                <c:manualLayout>
                  <c:x val="2.3108030040439051E-3"/>
                  <c:y val="-1.5259892796249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ED9-40E4-848A-990E7A688FD8}"/>
                </c:ext>
              </c:extLst>
            </c:dLbl>
            <c:dLbl>
              <c:idx val="10"/>
              <c:layout>
                <c:manualLayout>
                  <c:x val="4.4375416019525179E-3"/>
                  <c:y val="-6.423658566064747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6ED9-40E4-848A-990E7A688FD8}"/>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bg1">
                          <a:lumMod val="75000"/>
                        </a:schemeClr>
                      </a:solidFill>
                      <a:round/>
                    </a:ln>
                    <a:effectLst/>
                  </c:spPr>
                </c15:leaderLines>
              </c:ext>
            </c:extLst>
          </c:dLbls>
          <c:cat>
            <c:numRef>
              <c:f>'Fig 16'!$A$8:$A$27</c:f>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f>'Fig 16'!$B$8:$B$27</c:f>
              <c:numCache>
                <c:formatCode>#,##0</c:formatCode>
                <c:ptCount val="20"/>
                <c:pt idx="0">
                  <c:v>158.07704859899999</c:v>
                </c:pt>
                <c:pt idx="1">
                  <c:v>177.540761788</c:v>
                </c:pt>
                <c:pt idx="2">
                  <c:v>210.29152922399999</c:v>
                </c:pt>
                <c:pt idx="3">
                  <c:v>256.931089235</c:v>
                </c:pt>
                <c:pt idx="4">
                  <c:v>257.2233669096554</c:v>
                </c:pt>
                <c:pt idx="5">
                  <c:v>269.9935595613187</c:v>
                </c:pt>
                <c:pt idx="6">
                  <c:v>268.41739333851973</c:v>
                </c:pt>
                <c:pt idx="7">
                  <c:v>287.9361820130473</c:v>
                </c:pt>
                <c:pt idx="8">
                  <c:v>311.21747717005337</c:v>
                </c:pt>
                <c:pt idx="9">
                  <c:v>317.63604704102301</c:v>
                </c:pt>
                <c:pt idx="10">
                  <c:v>328.5794293092427</c:v>
                </c:pt>
                <c:pt idx="11">
                  <c:v>420.82722999707408</c:v>
                </c:pt>
                <c:pt idx="12">
                  <c:v>492.47216718492365</c:v>
                </c:pt>
                <c:pt idx="13">
                  <c:v>456.0883456310371</c:v>
                </c:pt>
                <c:pt idx="14">
                  <c:v>523.71566186862617</c:v>
                </c:pt>
                <c:pt idx="15">
                  <c:v>544.46544151014996</c:v>
                </c:pt>
                <c:pt idx="16">
                  <c:v>612.84287896403305</c:v>
                </c:pt>
                <c:pt idx="17">
                  <c:v>648.11160285699998</c:v>
                </c:pt>
                <c:pt idx="18">
                  <c:v>668.62686572699999</c:v>
                </c:pt>
                <c:pt idx="19">
                  <c:v>705.78096244300002</c:v>
                </c:pt>
              </c:numCache>
            </c:numRef>
          </c:val>
          <c:extLst>
            <c:ext xmlns:c16="http://schemas.microsoft.com/office/drawing/2014/chart" uri="{C3380CC4-5D6E-409C-BE32-E72D297353CC}">
              <c16:uniqueId val="{00000015-6ED9-40E4-848A-990E7A688FD8}"/>
            </c:ext>
          </c:extLst>
        </c:ser>
        <c:dLbls>
          <c:showLegendKey val="0"/>
          <c:showVal val="0"/>
          <c:showCatName val="0"/>
          <c:showSerName val="0"/>
          <c:showPercent val="0"/>
          <c:showBubbleSize val="0"/>
        </c:dLbls>
        <c:gapWidth val="50"/>
        <c:axId val="521447408"/>
        <c:axId val="521447888"/>
      </c:barChart>
      <c:catAx>
        <c:axId val="521447408"/>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21447888"/>
        <c:crosses val="autoZero"/>
        <c:auto val="1"/>
        <c:lblAlgn val="ctr"/>
        <c:lblOffset val="100"/>
        <c:noMultiLvlLbl val="0"/>
      </c:catAx>
      <c:valAx>
        <c:axId val="521447888"/>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214474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17. DADOS DA DIRBI POR TRIBUTO - ACUMULADOS EM 12 MESES ATÉ DEZ/24 E FEV/25 (R$ BILHÕES)</a:t>
            </a:r>
          </a:p>
        </c:rich>
      </c:tx>
      <c:layout>
        <c:manualLayout>
          <c:xMode val="edge"/>
          <c:yMode val="edge"/>
          <c:x val="0.11684412167396074"/>
          <c:y val="9.7323582327800001E-3"/>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4.3796296296296297E-4"/>
          <c:y val="8.8321150962478501E-2"/>
          <c:w val="0.99368240740740743"/>
          <c:h val="0.85244177065309512"/>
        </c:manualLayout>
      </c:layout>
      <c:barChart>
        <c:barDir val="bar"/>
        <c:grouping val="clustered"/>
        <c:varyColors val="0"/>
        <c:ser>
          <c:idx val="0"/>
          <c:order val="0"/>
          <c:tx>
            <c:strRef>
              <c:f>'Fig 17'!$B$6</c:f>
              <c:strCache>
                <c:ptCount val="1"/>
                <c:pt idx="0">
                  <c:v>jan/24-dez/24</c:v>
                </c:pt>
              </c:strCache>
            </c:strRef>
          </c:tx>
          <c:spPr>
            <a:solidFill>
              <a:schemeClr val="accent2">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17'!$A$8:$A$17</c:f>
              <c:strCache>
                <c:ptCount val="10"/>
                <c:pt idx="0">
                  <c:v>Valor consolidado</c:v>
                </c:pt>
                <c:pt idx="1">
                  <c:v>Cofins</c:v>
                </c:pt>
                <c:pt idx="2">
                  <c:v>PIS/Pasep</c:v>
                </c:pt>
                <c:pt idx="3">
                  <c:v>IPI</c:v>
                </c:pt>
                <c:pt idx="4">
                  <c:v>Imposto de Importação</c:v>
                </c:pt>
                <c:pt idx="5">
                  <c:v>Cide</c:v>
                </c:pt>
                <c:pt idx="6">
                  <c:v>IRPJ</c:v>
                </c:pt>
                <c:pt idx="7">
                  <c:v>CSLL</c:v>
                </c:pt>
                <c:pt idx="8">
                  <c:v>Contribuição Previdenciária</c:v>
                </c:pt>
                <c:pt idx="9">
                  <c:v>CPRB</c:v>
                </c:pt>
              </c:strCache>
            </c:strRef>
          </c:cat>
          <c:val>
            <c:numRef>
              <c:f>'Fig 17'!$B$8:$B$17</c:f>
              <c:numCache>
                <c:formatCode>#,##0</c:formatCode>
                <c:ptCount val="10"/>
                <c:pt idx="0">
                  <c:v>331.57814119201026</c:v>
                </c:pt>
                <c:pt idx="1">
                  <c:v>175.71922201727006</c:v>
                </c:pt>
                <c:pt idx="2">
                  <c:v>42.023065830130015</c:v>
                </c:pt>
                <c:pt idx="3">
                  <c:v>30.87163922988</c:v>
                </c:pt>
                <c:pt idx="4">
                  <c:v>6.8074548050699999</c:v>
                </c:pt>
                <c:pt idx="5">
                  <c:v>1.6595253399999997E-3</c:v>
                </c:pt>
                <c:pt idx="6">
                  <c:v>47.181200941289994</c:v>
                </c:pt>
                <c:pt idx="7">
                  <c:v>9.8865124273200014</c:v>
                </c:pt>
                <c:pt idx="8">
                  <c:v>18.648289066389985</c:v>
                </c:pt>
                <c:pt idx="9">
                  <c:v>0.43909734932000005</c:v>
                </c:pt>
              </c:numCache>
            </c:numRef>
          </c:val>
          <c:extLst>
            <c:ext xmlns:c16="http://schemas.microsoft.com/office/drawing/2014/chart" uri="{C3380CC4-5D6E-409C-BE32-E72D297353CC}">
              <c16:uniqueId val="{00000000-8633-4712-BCAA-794204E30A75}"/>
            </c:ext>
          </c:extLst>
        </c:ser>
        <c:ser>
          <c:idx val="1"/>
          <c:order val="1"/>
          <c:tx>
            <c:strRef>
              <c:f>'Fig 17'!$C$6</c:f>
              <c:strCache>
                <c:ptCount val="1"/>
                <c:pt idx="0">
                  <c:v>mar/24-fev/25</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bg1">
                          <a:lumMod val="75000"/>
                        </a:schemeClr>
                      </a:solidFill>
                      <a:round/>
                    </a:ln>
                    <a:effectLst/>
                  </c:spPr>
                </c15:leaderLines>
              </c:ext>
            </c:extLst>
          </c:dLbls>
          <c:cat>
            <c:strRef>
              <c:f>'Fig 17'!$A$8:$A$17</c:f>
              <c:strCache>
                <c:ptCount val="10"/>
                <c:pt idx="0">
                  <c:v>Valor consolidado</c:v>
                </c:pt>
                <c:pt idx="1">
                  <c:v>Cofins</c:v>
                </c:pt>
                <c:pt idx="2">
                  <c:v>PIS/Pasep</c:v>
                </c:pt>
                <c:pt idx="3">
                  <c:v>IPI</c:v>
                </c:pt>
                <c:pt idx="4">
                  <c:v>Imposto de Importação</c:v>
                </c:pt>
                <c:pt idx="5">
                  <c:v>Cide</c:v>
                </c:pt>
                <c:pt idx="6">
                  <c:v>IRPJ</c:v>
                </c:pt>
                <c:pt idx="7">
                  <c:v>CSLL</c:v>
                </c:pt>
                <c:pt idx="8">
                  <c:v>Contribuição Previdenciária</c:v>
                </c:pt>
                <c:pt idx="9">
                  <c:v>CPRB</c:v>
                </c:pt>
              </c:strCache>
            </c:strRef>
          </c:cat>
          <c:val>
            <c:numRef>
              <c:f>'Fig 17'!$C$8:$C$17</c:f>
              <c:numCache>
                <c:formatCode>#,##0</c:formatCode>
                <c:ptCount val="10"/>
                <c:pt idx="0">
                  <c:v>354.62253771013025</c:v>
                </c:pt>
                <c:pt idx="1">
                  <c:v>192.98566969450002</c:v>
                </c:pt>
                <c:pt idx="2">
                  <c:v>46.282717696680017</c:v>
                </c:pt>
                <c:pt idx="3">
                  <c:v>32.46826989297</c:v>
                </c:pt>
                <c:pt idx="4">
                  <c:v>7.3114479790200004</c:v>
                </c:pt>
                <c:pt idx="5">
                  <c:v>1.7332456299999997E-3</c:v>
                </c:pt>
                <c:pt idx="6">
                  <c:v>47.21622388621001</c:v>
                </c:pt>
                <c:pt idx="7">
                  <c:v>9.9159494469800027</c:v>
                </c:pt>
                <c:pt idx="8">
                  <c:v>18.184699998829984</c:v>
                </c:pt>
                <c:pt idx="9">
                  <c:v>0.25582586931000001</c:v>
                </c:pt>
              </c:numCache>
            </c:numRef>
          </c:val>
          <c:extLst>
            <c:ext xmlns:c16="http://schemas.microsoft.com/office/drawing/2014/chart" uri="{C3380CC4-5D6E-409C-BE32-E72D297353CC}">
              <c16:uniqueId val="{00000001-8633-4712-BCAA-794204E30A75}"/>
            </c:ext>
          </c:extLst>
        </c:ser>
        <c:dLbls>
          <c:showLegendKey val="0"/>
          <c:showVal val="0"/>
          <c:showCatName val="0"/>
          <c:showSerName val="0"/>
          <c:showPercent val="0"/>
          <c:showBubbleSize val="0"/>
        </c:dLbls>
        <c:gapWidth val="50"/>
        <c:axId val="531924448"/>
        <c:axId val="531930688"/>
      </c:barChart>
      <c:catAx>
        <c:axId val="531924448"/>
        <c:scaling>
          <c:orientation val="minMax"/>
        </c:scaling>
        <c:delete val="0"/>
        <c:axPos val="l"/>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31930688"/>
        <c:crosses val="autoZero"/>
        <c:auto val="1"/>
        <c:lblAlgn val="ctr"/>
        <c:lblOffset val="100"/>
        <c:noMultiLvlLbl val="0"/>
      </c:catAx>
      <c:valAx>
        <c:axId val="531930688"/>
        <c:scaling>
          <c:orientation val="minMax"/>
        </c:scaling>
        <c:delete val="0"/>
        <c:axPos val="b"/>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31924448"/>
        <c:crosses val="autoZero"/>
        <c:crossBetween val="between"/>
      </c:valAx>
      <c:spPr>
        <a:noFill/>
        <a:ln>
          <a:noFill/>
        </a:ln>
        <a:effectLst/>
      </c:spPr>
    </c:plotArea>
    <c:legend>
      <c:legendPos val="b"/>
      <c:layout>
        <c:manualLayout>
          <c:xMode val="edge"/>
          <c:yMode val="edge"/>
          <c:x val="0.47432379459035673"/>
          <c:y val="7.3823141766236486E-2"/>
          <c:w val="0.52567620540964322"/>
          <c:h val="7.233705065399193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FAMÍLIAS BENEFICIÁRIAS </a:t>
            </a:r>
          </a:p>
        </c:rich>
      </c:tx>
      <c:layout>
        <c:manualLayout>
          <c:xMode val="edge"/>
          <c:yMode val="edge"/>
          <c:x val="0.38137363850731504"/>
          <c:y val="1.340033500837521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7.9254783950617289E-2"/>
          <c:y val="7.2529313232830822E-2"/>
          <c:w val="0.92074521604938275"/>
          <c:h val="0.81826982682441229"/>
        </c:manualLayout>
      </c:layout>
      <c:lineChart>
        <c:grouping val="standard"/>
        <c:varyColors val="0"/>
        <c:ser>
          <c:idx val="0"/>
          <c:order val="0"/>
          <c:tx>
            <c:strRef>
              <c:f>'Fig 02'!$B$6</c:f>
              <c:strCache>
                <c:ptCount val="1"/>
                <c:pt idx="0">
                  <c:v>Quantidade de famílias</c:v>
                </c:pt>
              </c:strCache>
            </c:strRef>
          </c:tx>
          <c:spPr>
            <a:ln w="19050" cap="rnd">
              <a:solidFill>
                <a:schemeClr val="accent1"/>
              </a:solidFill>
              <a:round/>
            </a:ln>
            <a:effectLst/>
          </c:spPr>
          <c:marker>
            <c:symbol val="none"/>
          </c:marker>
          <c:cat>
            <c:numRef>
              <c:f>'Fig 02'!$A$8:$A$268</c:f>
              <c:numCache>
                <c:formatCode>[$-416]mmm/yy;@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'Fig 02'!$B$8:$B$268</c:f>
              <c:numCache>
                <c:formatCode>#,##0.00</c:formatCode>
                <c:ptCount val="261"/>
                <c:pt idx="0">
                  <c:v>3.6158610000000002</c:v>
                </c:pt>
                <c:pt idx="1">
                  <c:v>3.6158610000000002</c:v>
                </c:pt>
                <c:pt idx="2">
                  <c:v>3.6660200000000001</c:v>
                </c:pt>
                <c:pt idx="3">
                  <c:v>3.766737</c:v>
                </c:pt>
                <c:pt idx="4">
                  <c:v>3.9678290000000001</c:v>
                </c:pt>
                <c:pt idx="5">
                  <c:v>4.1030129999999998</c:v>
                </c:pt>
                <c:pt idx="6">
                  <c:v>4.2795420000000002</c:v>
                </c:pt>
                <c:pt idx="7">
                  <c:v>4.5504660000000001</c:v>
                </c:pt>
                <c:pt idx="8">
                  <c:v>5.0356569999999996</c:v>
                </c:pt>
                <c:pt idx="9">
                  <c:v>5.3855969999999997</c:v>
                </c:pt>
                <c:pt idx="10">
                  <c:v>5.9488830000000004</c:v>
                </c:pt>
                <c:pt idx="11">
                  <c:v>6.5718389999999998</c:v>
                </c:pt>
                <c:pt idx="12">
                  <c:v>6.5720599999999996</c:v>
                </c:pt>
                <c:pt idx="13">
                  <c:v>6.5561309999999997</c:v>
                </c:pt>
                <c:pt idx="14">
                  <c:v>6.5621520000000002</c:v>
                </c:pt>
                <c:pt idx="15">
                  <c:v>6.7321220000000004</c:v>
                </c:pt>
                <c:pt idx="16">
                  <c:v>7.0331530000000004</c:v>
                </c:pt>
                <c:pt idx="17">
                  <c:v>7.0316689999999999</c:v>
                </c:pt>
                <c:pt idx="18">
                  <c:v>7.3197140000000003</c:v>
                </c:pt>
                <c:pt idx="19">
                  <c:v>7.5237949999999998</c:v>
                </c:pt>
                <c:pt idx="20">
                  <c:v>7.6680020000000004</c:v>
                </c:pt>
                <c:pt idx="21">
                  <c:v>8.0057120000000008</c:v>
                </c:pt>
                <c:pt idx="22">
                  <c:v>8.1755399999999998</c:v>
                </c:pt>
                <c:pt idx="23">
                  <c:v>8.7004450000000002</c:v>
                </c:pt>
                <c:pt idx="24">
                  <c:v>8.6441960000000009</c:v>
                </c:pt>
                <c:pt idx="25">
                  <c:v>8.7070559999999997</c:v>
                </c:pt>
                <c:pt idx="26">
                  <c:v>8.7895319999999995</c:v>
                </c:pt>
                <c:pt idx="27">
                  <c:v>8.9980209999999996</c:v>
                </c:pt>
                <c:pt idx="28">
                  <c:v>9.2293240000000001</c:v>
                </c:pt>
                <c:pt idx="29">
                  <c:v>11.166924</c:v>
                </c:pt>
                <c:pt idx="30">
                  <c:v>11.120353</c:v>
                </c:pt>
                <c:pt idx="31">
                  <c:v>11.101179999999999</c:v>
                </c:pt>
                <c:pt idx="32">
                  <c:v>11.017689000000001</c:v>
                </c:pt>
                <c:pt idx="33">
                  <c:v>11.009340999999999</c:v>
                </c:pt>
                <c:pt idx="34">
                  <c:v>11.098076000000001</c:v>
                </c:pt>
                <c:pt idx="35">
                  <c:v>10.965809999999999</c:v>
                </c:pt>
                <c:pt idx="36">
                  <c:v>10.908452</c:v>
                </c:pt>
                <c:pt idx="37">
                  <c:v>11.035371</c:v>
                </c:pt>
                <c:pt idx="38">
                  <c:v>11.071446</c:v>
                </c:pt>
                <c:pt idx="39">
                  <c:v>11.046468000000001</c:v>
                </c:pt>
                <c:pt idx="40">
                  <c:v>11.155467</c:v>
                </c:pt>
                <c:pt idx="41">
                  <c:v>10.749655000000001</c:v>
                </c:pt>
                <c:pt idx="42">
                  <c:v>10.891897999999999</c:v>
                </c:pt>
                <c:pt idx="43">
                  <c:v>10.956436</c:v>
                </c:pt>
                <c:pt idx="44">
                  <c:v>10.960874</c:v>
                </c:pt>
                <c:pt idx="45">
                  <c:v>11.037575</c:v>
                </c:pt>
                <c:pt idx="46">
                  <c:v>10.952346</c:v>
                </c:pt>
                <c:pt idx="47">
                  <c:v>11.043075999999999</c:v>
                </c:pt>
                <c:pt idx="48">
                  <c:v>11.007828999999999</c:v>
                </c:pt>
                <c:pt idx="49">
                  <c:v>11.129327</c:v>
                </c:pt>
                <c:pt idx="50">
                  <c:v>11.039571</c:v>
                </c:pt>
                <c:pt idx="51">
                  <c:v>10.976312</c:v>
                </c:pt>
                <c:pt idx="52">
                  <c:v>11.086349</c:v>
                </c:pt>
                <c:pt idx="53">
                  <c:v>11.075201</c:v>
                </c:pt>
                <c:pt idx="54">
                  <c:v>11.013323</c:v>
                </c:pt>
                <c:pt idx="55">
                  <c:v>10.988859</c:v>
                </c:pt>
                <c:pt idx="56">
                  <c:v>10.842708</c:v>
                </c:pt>
                <c:pt idx="57">
                  <c:v>10.654226</c:v>
                </c:pt>
                <c:pt idx="58">
                  <c:v>10.651006000000001</c:v>
                </c:pt>
                <c:pt idx="59">
                  <c:v>10.557995999999999</c:v>
                </c:pt>
                <c:pt idx="60">
                  <c:v>11.16714</c:v>
                </c:pt>
                <c:pt idx="61">
                  <c:v>11.030504000000001</c:v>
                </c:pt>
                <c:pt idx="62">
                  <c:v>11.222689000000001</c:v>
                </c:pt>
                <c:pt idx="63">
                  <c:v>11.250622999999999</c:v>
                </c:pt>
                <c:pt idx="64">
                  <c:v>11.61168</c:v>
                </c:pt>
                <c:pt idx="65">
                  <c:v>11.56157</c:v>
                </c:pt>
                <c:pt idx="66">
                  <c:v>11.53515</c:v>
                </c:pt>
                <c:pt idx="67">
                  <c:v>12.073430999999999</c:v>
                </c:pt>
                <c:pt idx="68">
                  <c:v>11.994308999999999</c:v>
                </c:pt>
                <c:pt idx="69">
                  <c:v>12.486020999999999</c:v>
                </c:pt>
                <c:pt idx="70">
                  <c:v>12.47254</c:v>
                </c:pt>
                <c:pt idx="71">
                  <c:v>12.370915</c:v>
                </c:pt>
                <c:pt idx="72">
                  <c:v>12.500294</c:v>
                </c:pt>
                <c:pt idx="73">
                  <c:v>12.407776</c:v>
                </c:pt>
                <c:pt idx="74">
                  <c:v>12.494007999999999</c:v>
                </c:pt>
                <c:pt idx="75">
                  <c:v>12.548861</c:v>
                </c:pt>
                <c:pt idx="76">
                  <c:v>12.467599</c:v>
                </c:pt>
                <c:pt idx="77">
                  <c:v>12.649018999999999</c:v>
                </c:pt>
                <c:pt idx="78">
                  <c:v>12.582844</c:v>
                </c:pt>
                <c:pt idx="79">
                  <c:v>12.740644</c:v>
                </c:pt>
                <c:pt idx="80">
                  <c:v>12.769155</c:v>
                </c:pt>
                <c:pt idx="81">
                  <c:v>12.632149999999999</c:v>
                </c:pt>
                <c:pt idx="82">
                  <c:v>12.682603</c:v>
                </c:pt>
                <c:pt idx="83">
                  <c:v>12.778219999999999</c:v>
                </c:pt>
                <c:pt idx="84">
                  <c:v>12.851345</c:v>
                </c:pt>
                <c:pt idx="85">
                  <c:v>12.946313</c:v>
                </c:pt>
                <c:pt idx="86">
                  <c:v>12.944675999999999</c:v>
                </c:pt>
                <c:pt idx="87">
                  <c:v>13.058476000000001</c:v>
                </c:pt>
                <c:pt idx="88">
                  <c:v>12.98687</c:v>
                </c:pt>
                <c:pt idx="89">
                  <c:v>12.999560000000001</c:v>
                </c:pt>
                <c:pt idx="90">
                  <c:v>12.952038999999999</c:v>
                </c:pt>
                <c:pt idx="91">
                  <c:v>12.805037</c:v>
                </c:pt>
                <c:pt idx="92">
                  <c:v>13.179472000000001</c:v>
                </c:pt>
                <c:pt idx="93">
                  <c:v>13.171810000000001</c:v>
                </c:pt>
                <c:pt idx="94">
                  <c:v>13.30692</c:v>
                </c:pt>
                <c:pt idx="95">
                  <c:v>13.361495</c:v>
                </c:pt>
                <c:pt idx="96">
                  <c:v>13.330714</c:v>
                </c:pt>
                <c:pt idx="97">
                  <c:v>13.407291000000001</c:v>
                </c:pt>
                <c:pt idx="98">
                  <c:v>13.394893</c:v>
                </c:pt>
                <c:pt idx="99">
                  <c:v>13.462104</c:v>
                </c:pt>
                <c:pt idx="100">
                  <c:v>13.530036000000001</c:v>
                </c:pt>
                <c:pt idx="101">
                  <c:v>13.462659</c:v>
                </c:pt>
                <c:pt idx="102">
                  <c:v>13.524122999999999</c:v>
                </c:pt>
                <c:pt idx="103">
                  <c:v>13.770339</c:v>
                </c:pt>
                <c:pt idx="104">
                  <c:v>13.724589999999999</c:v>
                </c:pt>
                <c:pt idx="105">
                  <c:v>13.758254000000001</c:v>
                </c:pt>
                <c:pt idx="106">
                  <c:v>13.834007</c:v>
                </c:pt>
                <c:pt idx="107">
                  <c:v>13.902155</c:v>
                </c:pt>
                <c:pt idx="108">
                  <c:v>13.835986</c:v>
                </c:pt>
                <c:pt idx="109">
                  <c:v>13.557535</c:v>
                </c:pt>
                <c:pt idx="110">
                  <c:v>13.872242999999999</c:v>
                </c:pt>
                <c:pt idx="111">
                  <c:v>13.647478</c:v>
                </c:pt>
                <c:pt idx="112">
                  <c:v>13.773315999999999</c:v>
                </c:pt>
                <c:pt idx="113">
                  <c:v>13.581604</c:v>
                </c:pt>
                <c:pt idx="114">
                  <c:v>13.773543</c:v>
                </c:pt>
                <c:pt idx="115">
                  <c:v>13.765514</c:v>
                </c:pt>
                <c:pt idx="116">
                  <c:v>13.841665000000001</c:v>
                </c:pt>
                <c:pt idx="117">
                  <c:v>13.830512000000001</c:v>
                </c:pt>
                <c:pt idx="118">
                  <c:v>13.830095</c:v>
                </c:pt>
                <c:pt idx="119">
                  <c:v>14.086199000000001</c:v>
                </c:pt>
                <c:pt idx="120">
                  <c:v>14.04557</c:v>
                </c:pt>
                <c:pt idx="121">
                  <c:v>14.084341</c:v>
                </c:pt>
                <c:pt idx="122">
                  <c:v>14.053368000000001</c:v>
                </c:pt>
                <c:pt idx="123">
                  <c:v>14.145274000000001</c:v>
                </c:pt>
                <c:pt idx="124">
                  <c:v>13.94027</c:v>
                </c:pt>
                <c:pt idx="125">
                  <c:v>14.069537</c:v>
                </c:pt>
                <c:pt idx="126">
                  <c:v>14.204279</c:v>
                </c:pt>
                <c:pt idx="127">
                  <c:v>13.963137</c:v>
                </c:pt>
                <c:pt idx="128">
                  <c:v>13.983098999999999</c:v>
                </c:pt>
                <c:pt idx="129">
                  <c:v>13.982036000000001</c:v>
                </c:pt>
                <c:pt idx="130">
                  <c:v>14.047473999999999</c:v>
                </c:pt>
                <c:pt idx="131">
                  <c:v>14.003441</c:v>
                </c:pt>
                <c:pt idx="132">
                  <c:v>13.980524000000001</c:v>
                </c:pt>
                <c:pt idx="133">
                  <c:v>14.014252000000001</c:v>
                </c:pt>
                <c:pt idx="134">
                  <c:v>13.978783</c:v>
                </c:pt>
                <c:pt idx="135">
                  <c:v>13.755692</c:v>
                </c:pt>
                <c:pt idx="136">
                  <c:v>13.732792</c:v>
                </c:pt>
                <c:pt idx="137">
                  <c:v>13.716766</c:v>
                </c:pt>
                <c:pt idx="138">
                  <c:v>13.827368999999999</c:v>
                </c:pt>
                <c:pt idx="139">
                  <c:v>13.797102000000001</c:v>
                </c:pt>
                <c:pt idx="140">
                  <c:v>13.880362</c:v>
                </c:pt>
                <c:pt idx="141">
                  <c:v>13.971124</c:v>
                </c:pt>
                <c:pt idx="142">
                  <c:v>13.782216999999999</c:v>
                </c:pt>
                <c:pt idx="143">
                  <c:v>13.936790999999999</c:v>
                </c:pt>
                <c:pt idx="144">
                  <c:v>13.969391</c:v>
                </c:pt>
                <c:pt idx="145">
                  <c:v>13.966599</c:v>
                </c:pt>
                <c:pt idx="146">
                  <c:v>13.840987999999999</c:v>
                </c:pt>
                <c:pt idx="147">
                  <c:v>13.892144999999999</c:v>
                </c:pt>
                <c:pt idx="148">
                  <c:v>13.812535</c:v>
                </c:pt>
                <c:pt idx="149">
                  <c:v>13.805497000000001</c:v>
                </c:pt>
                <c:pt idx="150">
                  <c:v>13.90503</c:v>
                </c:pt>
                <c:pt idx="151">
                  <c:v>13.847958</c:v>
                </c:pt>
                <c:pt idx="152">
                  <c:v>13.88405</c:v>
                </c:pt>
                <c:pt idx="153">
                  <c:v>13.948141</c:v>
                </c:pt>
                <c:pt idx="154">
                  <c:v>13.550732999999999</c:v>
                </c:pt>
                <c:pt idx="155">
                  <c:v>13.569576</c:v>
                </c:pt>
                <c:pt idx="156">
                  <c:v>13.560521</c:v>
                </c:pt>
                <c:pt idx="157">
                  <c:v>13.660175000000001</c:v>
                </c:pt>
                <c:pt idx="158">
                  <c:v>13.607949</c:v>
                </c:pt>
                <c:pt idx="159">
                  <c:v>13.488892</c:v>
                </c:pt>
                <c:pt idx="160">
                  <c:v>13.313779</c:v>
                </c:pt>
                <c:pt idx="161">
                  <c:v>13.284029</c:v>
                </c:pt>
                <c:pt idx="162">
                  <c:v>12.740640000000001</c:v>
                </c:pt>
                <c:pt idx="163">
                  <c:v>13.495513000000001</c:v>
                </c:pt>
                <c:pt idx="164">
                  <c:v>13.417699000000001</c:v>
                </c:pt>
                <c:pt idx="165">
                  <c:v>13.562215999999999</c:v>
                </c:pt>
                <c:pt idx="166">
                  <c:v>13.676038</c:v>
                </c:pt>
                <c:pt idx="167">
                  <c:v>13.828609</c:v>
                </c:pt>
                <c:pt idx="168">
                  <c:v>14.001339</c:v>
                </c:pt>
                <c:pt idx="169">
                  <c:v>14.080828</c:v>
                </c:pt>
                <c:pt idx="170">
                  <c:v>14.165037999999999</c:v>
                </c:pt>
                <c:pt idx="171">
                  <c:v>13.772904</c:v>
                </c:pt>
                <c:pt idx="172">
                  <c:v>13.919428999999999</c:v>
                </c:pt>
                <c:pt idx="173">
                  <c:v>13.736340999999999</c:v>
                </c:pt>
                <c:pt idx="174">
                  <c:v>13.768418</c:v>
                </c:pt>
                <c:pt idx="175">
                  <c:v>13.951980000000001</c:v>
                </c:pt>
                <c:pt idx="176">
                  <c:v>13.73803</c:v>
                </c:pt>
                <c:pt idx="177">
                  <c:v>13.945539999999999</c:v>
                </c:pt>
                <c:pt idx="178">
                  <c:v>14.227451</c:v>
                </c:pt>
                <c:pt idx="179">
                  <c:v>14.142764</c:v>
                </c:pt>
                <c:pt idx="180">
                  <c:v>13.760885999999999</c:v>
                </c:pt>
                <c:pt idx="181">
                  <c:v>13.91433</c:v>
                </c:pt>
                <c:pt idx="182">
                  <c:v>14.10524</c:v>
                </c:pt>
                <c:pt idx="183">
                  <c:v>14.134323</c:v>
                </c:pt>
                <c:pt idx="184">
                  <c:v>14.339058</c:v>
                </c:pt>
                <c:pt idx="185">
                  <c:v>14.072368000000001</c:v>
                </c:pt>
                <c:pt idx="186">
                  <c:v>13.841302000000001</c:v>
                </c:pt>
                <c:pt idx="187">
                  <c:v>13.826715999999999</c:v>
                </c:pt>
                <c:pt idx="188">
                  <c:v>13.537137</c:v>
                </c:pt>
                <c:pt idx="189">
                  <c:v>13.505758</c:v>
                </c:pt>
                <c:pt idx="190">
                  <c:v>13.189567</c:v>
                </c:pt>
                <c:pt idx="191">
                  <c:v>13.170607</c:v>
                </c:pt>
                <c:pt idx="192">
                  <c:v>13.228014999999999</c:v>
                </c:pt>
                <c:pt idx="193">
                  <c:v>13.21688</c:v>
                </c:pt>
                <c:pt idx="194">
                  <c:v>13.058228</c:v>
                </c:pt>
                <c:pt idx="195">
                  <c:v>14.274274</c:v>
                </c:pt>
                <c:pt idx="196">
                  <c:v>14.281760999999999</c:v>
                </c:pt>
                <c:pt idx="197">
                  <c:v>14.283507</c:v>
                </c:pt>
                <c:pt idx="198">
                  <c:v>14.283466000000001</c:v>
                </c:pt>
                <c:pt idx="199">
                  <c:v>14.283215999999999</c:v>
                </c:pt>
                <c:pt idx="200">
                  <c:v>14.274086</c:v>
                </c:pt>
                <c:pt idx="201">
                  <c:v>14.274086</c:v>
                </c:pt>
                <c:pt idx="202">
                  <c:v>14.273802</c:v>
                </c:pt>
                <c:pt idx="203">
                  <c:v>14.274020999999999</c:v>
                </c:pt>
                <c:pt idx="204">
                  <c:v>14.232704999999999</c:v>
                </c:pt>
                <c:pt idx="205">
                  <c:v>14.264964000000001</c:v>
                </c:pt>
                <c:pt idx="206">
                  <c:v>14.524150000000001</c:v>
                </c:pt>
                <c:pt idx="207">
                  <c:v>14.611945</c:v>
                </c:pt>
                <c:pt idx="208">
                  <c:v>14.695095</c:v>
                </c:pt>
                <c:pt idx="209">
                  <c:v>14.695024999999999</c:v>
                </c:pt>
                <c:pt idx="210">
                  <c:v>14.694962</c:v>
                </c:pt>
                <c:pt idx="211">
                  <c:v>14.655303999999999</c:v>
                </c:pt>
                <c:pt idx="212">
                  <c:v>14.655264000000001</c:v>
                </c:pt>
                <c:pt idx="213">
                  <c:v>14.654783</c:v>
                </c:pt>
                <c:pt idx="214">
                  <c:v>14.506301000000001</c:v>
                </c:pt>
                <c:pt idx="215">
                  <c:v>14.519216</c:v>
                </c:pt>
                <c:pt idx="216">
                  <c:v>17.566127000000002</c:v>
                </c:pt>
                <c:pt idx="217">
                  <c:v>18.017489000000001</c:v>
                </c:pt>
                <c:pt idx="218">
                  <c:v>18.021825</c:v>
                </c:pt>
                <c:pt idx="219">
                  <c:v>18.063020999999999</c:v>
                </c:pt>
                <c:pt idx="220">
                  <c:v>18.119192000000002</c:v>
                </c:pt>
                <c:pt idx="221">
                  <c:v>18.154896999999998</c:v>
                </c:pt>
                <c:pt idx="222">
                  <c:v>18.134547999999999</c:v>
                </c:pt>
                <c:pt idx="223">
                  <c:v>20.200862000000001</c:v>
                </c:pt>
                <c:pt idx="224">
                  <c:v>20.653849000000001</c:v>
                </c:pt>
                <c:pt idx="225">
                  <c:v>21.130969</c:v>
                </c:pt>
                <c:pt idx="226">
                  <c:v>21.534293000000002</c:v>
                </c:pt>
                <c:pt idx="227">
                  <c:v>21.601182000000001</c:v>
                </c:pt>
                <c:pt idx="228">
                  <c:v>21.905353000000002</c:v>
                </c:pt>
                <c:pt idx="229">
                  <c:v>21.867481999999999</c:v>
                </c:pt>
                <c:pt idx="230">
                  <c:v>21.194184</c:v>
                </c:pt>
                <c:pt idx="231">
                  <c:v>21.192506999999999</c:v>
                </c:pt>
                <c:pt idx="232">
                  <c:v>21.249015</c:v>
                </c:pt>
                <c:pt idx="233">
                  <c:v>21.219708000000001</c:v>
                </c:pt>
                <c:pt idx="234">
                  <c:v>20.899213</c:v>
                </c:pt>
                <c:pt idx="235">
                  <c:v>21.140893999999999</c:v>
                </c:pt>
                <c:pt idx="236">
                  <c:v>21.478743999999999</c:v>
                </c:pt>
                <c:pt idx="237">
                  <c:v>21.457553000000001</c:v>
                </c:pt>
                <c:pt idx="238">
                  <c:v>21.186316999999999</c:v>
                </c:pt>
                <c:pt idx="239">
                  <c:v>21.064288999999999</c:v>
                </c:pt>
                <c:pt idx="240">
                  <c:v>21.120267999999999</c:v>
                </c:pt>
                <c:pt idx="241">
                  <c:v>21.066533</c:v>
                </c:pt>
                <c:pt idx="242">
                  <c:v>20.895154000000002</c:v>
                </c:pt>
                <c:pt idx="243">
                  <c:v>20.889512</c:v>
                </c:pt>
                <c:pt idx="244">
                  <c:v>20.838023</c:v>
                </c:pt>
                <c:pt idx="245">
                  <c:v>20.844612000000001</c:v>
                </c:pt>
                <c:pt idx="246">
                  <c:v>20.833953000000001</c:v>
                </c:pt>
                <c:pt idx="247">
                  <c:v>20.766801000000001</c:v>
                </c:pt>
                <c:pt idx="248">
                  <c:v>20.716334</c:v>
                </c:pt>
                <c:pt idx="249">
                  <c:v>20.736742</c:v>
                </c:pt>
                <c:pt idx="250">
                  <c:v>20.779525</c:v>
                </c:pt>
                <c:pt idx="251">
                  <c:v>20.811774</c:v>
                </c:pt>
                <c:pt idx="252">
                  <c:v>20.486298999999999</c:v>
                </c:pt>
                <c:pt idx="253">
                  <c:v>20.558394</c:v>
                </c:pt>
                <c:pt idx="254">
                  <c:v>20.503423000000002</c:v>
                </c:pt>
                <c:pt idx="255">
                  <c:v>20.488544999999998</c:v>
                </c:pt>
                <c:pt idx="256">
                  <c:v>20.461957999999999</c:v>
                </c:pt>
                <c:pt idx="257">
                  <c:v>20.499027000000002</c:v>
                </c:pt>
                <c:pt idx="258">
                  <c:v>19.643895000000001</c:v>
                </c:pt>
                <c:pt idx="259">
                  <c:v>19.192506999999999</c:v>
                </c:pt>
                <c:pt idx="260">
                  <c:v>19.070938000000002</c:v>
                </c:pt>
              </c:numCache>
            </c:numRef>
          </c:val>
          <c:smooth val="1"/>
          <c:extLst>
            <c:ext xmlns:c16="http://schemas.microsoft.com/office/drawing/2014/chart" uri="{C3380CC4-5D6E-409C-BE32-E72D297353CC}">
              <c16:uniqueId val="{00000000-DC3E-4E52-8410-342FBEFD68A4}"/>
            </c:ext>
          </c:extLst>
        </c:ser>
        <c:dLbls>
          <c:showLegendKey val="0"/>
          <c:showVal val="0"/>
          <c:showCatName val="0"/>
          <c:showSerName val="0"/>
          <c:showPercent val="0"/>
          <c:showBubbleSize val="0"/>
        </c:dLbls>
        <c:smooth val="0"/>
        <c:axId val="725576016"/>
        <c:axId val="725570256"/>
      </c:lineChart>
      <c:dateAx>
        <c:axId val="725576016"/>
        <c:scaling>
          <c:orientation val="minMax"/>
        </c:scaling>
        <c:delete val="0"/>
        <c:axPos val="b"/>
        <c:numFmt formatCode="[$-416]mmm/yy;@" sourceLinked="0"/>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725570256"/>
        <c:crosses val="autoZero"/>
        <c:auto val="1"/>
        <c:lblOffset val="100"/>
        <c:baseTimeUnit val="months"/>
        <c:majorUnit val="18"/>
        <c:majorTimeUnit val="months"/>
      </c:dateAx>
      <c:valAx>
        <c:axId val="725570256"/>
        <c:scaling>
          <c:orientation val="minMax"/>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r>
                  <a:rPr lang="pt-BR"/>
                  <a:t>Quantidade de famílias (milhões) </a:t>
                </a:r>
              </a:p>
            </c:rich>
          </c:tx>
          <c:layout>
            <c:manualLayout>
              <c:xMode val="edge"/>
              <c:yMode val="edge"/>
              <c:x val="5.8082714754055314E-4"/>
              <c:y val="0.157662276779900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title>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725576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'Fig 18A'!$A$3</c:f>
          <c:strCache>
            <c:ptCount val="1"/>
            <c:pt idx="0">
              <c:v>GRÁFICO 18A. ESTIMATIVAS DO DGT, INFORMAÇÕES DECLARADAS NA DIRBI E DESVIOS ENTRE OS VALORES (R$ BILHÕES) -2024</c:v>
            </c:pt>
          </c:strCache>
        </c:strRef>
      </c:tx>
      <c:layout>
        <c:manualLayout>
          <c:xMode val="edge"/>
          <c:yMode val="edge"/>
          <c:x val="0.1113843580092012"/>
          <c:y val="1.285140562248996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mn-ea"/>
              <a:cs typeface="+mn-cs"/>
            </a:defRPr>
          </a:pPr>
          <a:endParaRPr lang="pt-BR"/>
        </a:p>
      </c:txPr>
    </c:title>
    <c:autoTitleDeleted val="0"/>
    <c:plotArea>
      <c:layout>
        <c:manualLayout>
          <c:xMode val="edge"/>
          <c:yMode val="edge"/>
          <c:x val="1.3836927849514419E-2"/>
          <c:y val="0.11662650602409638"/>
          <c:w val="0.88188001593903653"/>
          <c:h val="0.80515194636815102"/>
        </c:manualLayout>
      </c:layout>
      <c:barChart>
        <c:barDir val="bar"/>
        <c:grouping val="clustered"/>
        <c:varyColors val="0"/>
        <c:ser>
          <c:idx val="0"/>
          <c:order val="0"/>
          <c:tx>
            <c:strRef>
              <c:f>'Fig 18A'!$B$6</c:f>
              <c:strCache>
                <c:ptCount val="1"/>
                <c:pt idx="0">
                  <c:v>DGT</c:v>
                </c:pt>
              </c:strCache>
            </c:strRef>
          </c:tx>
          <c:spPr>
            <a:solidFill>
              <a:schemeClr val="accent1"/>
            </a:solidFill>
            <a:ln>
              <a:noFill/>
            </a:ln>
            <a:effectLst/>
          </c:spPr>
          <c:invertIfNegative val="0"/>
          <c:cat>
            <c:strRef>
              <c:f>'Fig 18A'!$A$8:$A$16</c:f>
              <c:strCache>
                <c:ptCount val="9"/>
                <c:pt idx="0">
                  <c:v>Valor consolidado</c:v>
                </c:pt>
                <c:pt idx="1">
                  <c:v>Cofins</c:v>
                </c:pt>
                <c:pt idx="2">
                  <c:v>PIS/Pasep</c:v>
                </c:pt>
                <c:pt idx="3">
                  <c:v>IPI</c:v>
                </c:pt>
                <c:pt idx="4">
                  <c:v>Imposto de Importação</c:v>
                </c:pt>
                <c:pt idx="5">
                  <c:v>Cide</c:v>
                </c:pt>
                <c:pt idx="6">
                  <c:v>IRPJ</c:v>
                </c:pt>
                <c:pt idx="7">
                  <c:v>CSLL</c:v>
                </c:pt>
                <c:pt idx="8">
                  <c:v>Contribuição Previdenciária</c:v>
                </c:pt>
              </c:strCache>
            </c:strRef>
          </c:cat>
          <c:val>
            <c:numRef>
              <c:f>('Fig 18A'!$B$8:$B$16,'Fig 18A'!$A$17)</c:f>
              <c:numCache>
                <c:formatCode>#,##0</c:formatCode>
                <c:ptCount val="10"/>
                <c:pt idx="0">
                  <c:v>252.16268693554014</c:v>
                </c:pt>
                <c:pt idx="1">
                  <c:v>75.515976810001405</c:v>
                </c:pt>
                <c:pt idx="2">
                  <c:v>17.841464457820674</c:v>
                </c:pt>
                <c:pt idx="3">
                  <c:v>34.097423369484069</c:v>
                </c:pt>
                <c:pt idx="4">
                  <c:v>5.8538770876347082</c:v>
                </c:pt>
                <c:pt idx="5">
                  <c:v>7.6873698074578873E-4</c:v>
                </c:pt>
                <c:pt idx="6">
                  <c:v>76.07329137452956</c:v>
                </c:pt>
                <c:pt idx="7">
                  <c:v>9.0374268966124145</c:v>
                </c:pt>
                <c:pt idx="8">
                  <c:v>33.742458202476563</c:v>
                </c:pt>
                <c:pt idx="9" formatCode="General">
                  <c:v>0</c:v>
                </c:pt>
              </c:numCache>
            </c:numRef>
          </c:val>
          <c:extLst>
            <c:ext xmlns:c16="http://schemas.microsoft.com/office/drawing/2014/chart" uri="{C3380CC4-5D6E-409C-BE32-E72D297353CC}">
              <c16:uniqueId val="{00000000-6401-4AB2-84AF-89D74CD08905}"/>
            </c:ext>
          </c:extLst>
        </c:ser>
        <c:ser>
          <c:idx val="1"/>
          <c:order val="1"/>
          <c:tx>
            <c:strRef>
              <c:f>'Fig 18A'!$C$6</c:f>
              <c:strCache>
                <c:ptCount val="1"/>
                <c:pt idx="0">
                  <c:v>Dirbi</c:v>
                </c:pt>
              </c:strCache>
            </c:strRef>
          </c:tx>
          <c:spPr>
            <a:solidFill>
              <a:schemeClr val="accent2"/>
            </a:solidFill>
            <a:ln>
              <a:noFill/>
            </a:ln>
            <a:effectLst/>
          </c:spPr>
          <c:invertIfNegative val="0"/>
          <c:cat>
            <c:strRef>
              <c:f>'Fig 18A'!$A$8:$A$16</c:f>
              <c:strCache>
                <c:ptCount val="9"/>
                <c:pt idx="0">
                  <c:v>Valor consolidado</c:v>
                </c:pt>
                <c:pt idx="1">
                  <c:v>Cofins</c:v>
                </c:pt>
                <c:pt idx="2">
                  <c:v>PIS/Pasep</c:v>
                </c:pt>
                <c:pt idx="3">
                  <c:v>IPI</c:v>
                </c:pt>
                <c:pt idx="4">
                  <c:v>Imposto de Importação</c:v>
                </c:pt>
                <c:pt idx="5">
                  <c:v>Cide</c:v>
                </c:pt>
                <c:pt idx="6">
                  <c:v>IRPJ</c:v>
                </c:pt>
                <c:pt idx="7">
                  <c:v>CSLL</c:v>
                </c:pt>
                <c:pt idx="8">
                  <c:v>Contribuição Previdenciária</c:v>
                </c:pt>
              </c:strCache>
            </c:strRef>
          </c:cat>
          <c:val>
            <c:numRef>
              <c:f>'Fig 18A'!$C$8:$C$16</c:f>
              <c:numCache>
                <c:formatCode>#,##0</c:formatCode>
                <c:ptCount val="9"/>
                <c:pt idx="0">
                  <c:v>331.57814119201026</c:v>
                </c:pt>
                <c:pt idx="1">
                  <c:v>175.71922201727006</c:v>
                </c:pt>
                <c:pt idx="2">
                  <c:v>42.023065830130015</c:v>
                </c:pt>
                <c:pt idx="3">
                  <c:v>30.87163922988</c:v>
                </c:pt>
                <c:pt idx="4">
                  <c:v>6.8074548050699999</c:v>
                </c:pt>
                <c:pt idx="5">
                  <c:v>1.6595253399999997E-3</c:v>
                </c:pt>
                <c:pt idx="6">
                  <c:v>47.181200941289994</c:v>
                </c:pt>
                <c:pt idx="7">
                  <c:v>9.8865124273200014</c:v>
                </c:pt>
                <c:pt idx="8">
                  <c:v>18.648289066389985</c:v>
                </c:pt>
              </c:numCache>
            </c:numRef>
          </c:val>
          <c:extLst>
            <c:ext xmlns:c16="http://schemas.microsoft.com/office/drawing/2014/chart" uri="{C3380CC4-5D6E-409C-BE32-E72D297353CC}">
              <c16:uniqueId val="{00000001-6401-4AB2-84AF-89D74CD08905}"/>
            </c:ext>
          </c:extLst>
        </c:ser>
        <c:dLbls>
          <c:showLegendKey val="0"/>
          <c:showVal val="0"/>
          <c:showCatName val="0"/>
          <c:showSerName val="0"/>
          <c:showPercent val="0"/>
          <c:showBubbleSize val="0"/>
        </c:dLbls>
        <c:gapWidth val="50"/>
        <c:axId val="639414640"/>
        <c:axId val="639409840"/>
      </c:barChart>
      <c:catAx>
        <c:axId val="639414640"/>
        <c:scaling>
          <c:orientation val="minMax"/>
        </c:scaling>
        <c:delete val="0"/>
        <c:axPos val="l"/>
        <c:numFmt formatCode="General" sourceLinked="1"/>
        <c:majorTickMark val="out"/>
        <c:minorTickMark val="none"/>
        <c:tickLblPos val="nextTo"/>
        <c:spPr>
          <a:noFill/>
          <a:ln w="9525" cap="flat" cmpd="sng" algn="ctr">
            <a:solidFill>
              <a:srgbClr val="000000"/>
            </a:solidFill>
            <a:round/>
          </a:ln>
          <a:effectLst/>
        </c:spPr>
        <c:txPr>
          <a:bodyPr rot="0" spcFirstLastPara="1" vertOverflow="ellipsis"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crossAx val="639409840"/>
        <c:crosses val="autoZero"/>
        <c:auto val="1"/>
        <c:lblAlgn val="ctr"/>
        <c:lblOffset val="100"/>
        <c:noMultiLvlLbl val="0"/>
      </c:catAx>
      <c:valAx>
        <c:axId val="63940984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crossAx val="639414640"/>
        <c:crosses val="autoZero"/>
        <c:crossBetween val="between"/>
      </c:valAx>
      <c:spPr>
        <a:noFill/>
        <a:ln>
          <a:solidFill>
            <a:schemeClr val="bg1">
              <a:lumMod val="85000"/>
            </a:schemeClr>
          </a:solidFill>
        </a:ln>
        <a:effectLst/>
      </c:spPr>
    </c:plotArea>
    <c:legend>
      <c:legendPos val="b"/>
      <c:layout>
        <c:manualLayout>
          <c:xMode val="edge"/>
          <c:yMode val="edge"/>
          <c:x val="0.28847298102793612"/>
          <c:y val="6.9370137196102161E-2"/>
          <c:w val="0.65506672273511135"/>
          <c:h val="6.1039370078740156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mn-ea"/>
                <a:cs typeface="+mn-cs"/>
              </a:defRPr>
            </a:pPr>
            <a:r>
              <a:rPr lang="en-US" sz="1200" b="1" cap="all">
                <a:solidFill>
                  <a:srgbClr val="000000"/>
                </a:solidFill>
                <a:latin typeface="Calibri" panose="020F0502020204030204" pitchFamily="34" charset="0"/>
              </a:rPr>
              <a:t>GRÁFICO 18B. ESTIMATIVAS DO DGT, INFORMAÇÕES DECLARADAS NA DIRBI E DESVIOS ENTRE OS VALORES (R$ BILHÕES) -2024</a:t>
            </a:r>
          </a:p>
        </c:rich>
      </c:tx>
      <c:layout>
        <c:manualLayout>
          <c:xMode val="edge"/>
          <c:yMode val="edge"/>
          <c:x val="0.1244145412739625"/>
          <c:y val="1.4111111111111111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mn-ea"/>
              <a:cs typeface="+mn-cs"/>
            </a:defRPr>
          </a:pPr>
          <a:endParaRPr lang="pt-BR"/>
        </a:p>
      </c:txPr>
    </c:title>
    <c:autoTitleDeleted val="0"/>
    <c:plotArea>
      <c:layout>
        <c:manualLayout>
          <c:xMode val="edge"/>
          <c:yMode val="edge"/>
          <c:x val="0"/>
          <c:y val="0.12805833333333333"/>
          <c:w val="1"/>
          <c:h val="0.7860527777777655"/>
        </c:manualLayout>
      </c:layout>
      <c:barChart>
        <c:barDir val="bar"/>
        <c:grouping val="clustered"/>
        <c:varyColors val="0"/>
        <c:ser>
          <c:idx val="0"/>
          <c:order val="0"/>
          <c:tx>
            <c:strRef>
              <c:f>'Fig 18B'!$B$6</c:f>
              <c:strCache>
                <c:ptCount val="1"/>
                <c:pt idx="0">
                  <c:v>Desvio DGT-Dirbi (eixo direita)</c:v>
                </c:pt>
              </c:strCache>
            </c:strRef>
          </c:tx>
          <c:spPr>
            <a:solidFill>
              <a:schemeClr val="accent6">
                <a:lumMod val="75000"/>
              </a:schemeClr>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bg1">
                          <a:lumMod val="75000"/>
                        </a:schemeClr>
                      </a:solidFill>
                      <a:round/>
                    </a:ln>
                    <a:effectLst/>
                  </c:spPr>
                </c15:leaderLines>
              </c:ext>
            </c:extLst>
          </c:dLbls>
          <c:cat>
            <c:strRef>
              <c:f>'Fig 18B'!$A$8:$A$16</c:f>
              <c:strCache>
                <c:ptCount val="9"/>
                <c:pt idx="0">
                  <c:v>Valor consolidado</c:v>
                </c:pt>
                <c:pt idx="1">
                  <c:v>Cofins</c:v>
                </c:pt>
                <c:pt idx="2">
                  <c:v>PIS/Pasep</c:v>
                </c:pt>
                <c:pt idx="3">
                  <c:v>IPI</c:v>
                </c:pt>
                <c:pt idx="4">
                  <c:v>Imposto de Importação</c:v>
                </c:pt>
                <c:pt idx="5">
                  <c:v>Cide</c:v>
                </c:pt>
                <c:pt idx="6">
                  <c:v>IRPJ</c:v>
                </c:pt>
                <c:pt idx="7">
                  <c:v>CSLL</c:v>
                </c:pt>
                <c:pt idx="8">
                  <c:v>Contribuição Previdenciária</c:v>
                </c:pt>
              </c:strCache>
            </c:strRef>
          </c:cat>
          <c:val>
            <c:numRef>
              <c:f>'Fig 18B'!$B$8:$B$16</c:f>
              <c:numCache>
                <c:formatCode>#,##0</c:formatCode>
                <c:ptCount val="9"/>
                <c:pt idx="0">
                  <c:v>-79.415454256470127</c:v>
                </c:pt>
                <c:pt idx="1">
                  <c:v>-100.20324520726865</c:v>
                </c:pt>
                <c:pt idx="2">
                  <c:v>-24.181601372309341</c:v>
                </c:pt>
                <c:pt idx="3">
                  <c:v>3.2257841396040696</c:v>
                </c:pt>
                <c:pt idx="4">
                  <c:v>-0.95357771743529174</c:v>
                </c:pt>
                <c:pt idx="5">
                  <c:v>-8.9078835925421101E-4</c:v>
                </c:pt>
                <c:pt idx="6">
                  <c:v>28.892090433239566</c:v>
                </c:pt>
                <c:pt idx="7">
                  <c:v>-0.84908553070758686</c:v>
                </c:pt>
                <c:pt idx="8">
                  <c:v>15.094169136086578</c:v>
                </c:pt>
              </c:numCache>
            </c:numRef>
          </c:val>
          <c:extLst>
            <c:ext xmlns:c16="http://schemas.microsoft.com/office/drawing/2014/chart" uri="{C3380CC4-5D6E-409C-BE32-E72D297353CC}">
              <c16:uniqueId val="{00000000-04BE-4A9F-B261-FBB54F7A5773}"/>
            </c:ext>
          </c:extLst>
        </c:ser>
        <c:dLbls>
          <c:showLegendKey val="0"/>
          <c:showVal val="0"/>
          <c:showCatName val="0"/>
          <c:showSerName val="0"/>
          <c:showPercent val="0"/>
          <c:showBubbleSize val="0"/>
        </c:dLbls>
        <c:gapWidth val="50"/>
        <c:axId val="639414640"/>
        <c:axId val="639409840"/>
      </c:barChart>
      <c:catAx>
        <c:axId val="639414640"/>
        <c:scaling>
          <c:orientation val="minMax"/>
        </c:scaling>
        <c:delete val="0"/>
        <c:axPos val="l"/>
        <c:numFmt formatCode="General" sourceLinked="1"/>
        <c:majorTickMark val="out"/>
        <c:minorTickMark val="none"/>
        <c:tickLblPos val="low"/>
        <c:spPr>
          <a:noFill/>
          <a:ln w="9525" cap="flat" cmpd="sng" algn="ctr">
            <a:solidFill>
              <a:srgbClr val="000000"/>
            </a:solidFill>
            <a:round/>
          </a:ln>
          <a:effectLst/>
        </c:spPr>
        <c:txPr>
          <a:bodyPr rot="0" spcFirstLastPara="1" vertOverflow="ellipsis"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crossAx val="639409840"/>
        <c:crosses val="autoZero"/>
        <c:auto val="1"/>
        <c:lblAlgn val="ctr"/>
        <c:lblOffset val="100"/>
        <c:noMultiLvlLbl val="0"/>
      </c:catAx>
      <c:valAx>
        <c:axId val="63940984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mn-ea"/>
                <a:cs typeface="+mn-cs"/>
              </a:defRPr>
            </a:pPr>
            <a:endParaRPr lang="pt-BR"/>
          </a:p>
        </c:txPr>
        <c:crossAx val="639414640"/>
        <c:crosses val="autoZero"/>
        <c:crossBetween val="between"/>
      </c:valAx>
      <c:spPr>
        <a:noFill/>
        <a:ln>
          <a:solidFill>
            <a:schemeClr val="bg1">
              <a:lumMod val="85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19. COMPARATIVO ENTRE GASTOS TRIBUTÁRIOS SELECIONADOS – PROJEÇÕES E BASE EFETIVA (R$ BILHÕES CORRENTES)</a:t>
            </a:r>
          </a:p>
        </c:rich>
      </c:tx>
      <c:layout>
        <c:manualLayout>
          <c:xMode val="edge"/>
          <c:yMode val="edge"/>
          <c:x val="0.13436541797025703"/>
          <c:y val="1.3300083125519535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8237037037037038E-2"/>
          <c:y val="0.12069825436408978"/>
          <c:w val="0.96418425925925921"/>
          <c:h val="0.79834927117900911"/>
        </c:manualLayout>
      </c:layout>
      <c:barChart>
        <c:barDir val="col"/>
        <c:grouping val="clustered"/>
        <c:varyColors val="0"/>
        <c:ser>
          <c:idx val="0"/>
          <c:order val="0"/>
          <c:tx>
            <c:strRef>
              <c:f>'Fig 19'!$B$6</c:f>
              <c:strCache>
                <c:ptCount val="1"/>
                <c:pt idx="0">
                  <c:v>Projeção PLOA</c:v>
                </c:pt>
              </c:strCache>
            </c:strRef>
          </c:tx>
          <c:spPr>
            <a:solidFill>
              <a:schemeClr val="accent6"/>
            </a:solidFill>
            <a:ln>
              <a:solidFill>
                <a:srgbClr val="005D89"/>
              </a:solidFill>
            </a:ln>
            <a:effectLst/>
          </c:spPr>
          <c:invertIfNegative val="0"/>
          <c:dLbls>
            <c:dLbl>
              <c:idx val="3"/>
              <c:layout>
                <c:manualLayout>
                  <c:x val="-9.2432120161756431E-3"/>
                  <c:y val="-7.62994639812459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DC3-464B-9378-288A8E9FD083}"/>
                </c:ext>
              </c:extLst>
            </c:dLbl>
            <c:dLbl>
              <c:idx val="4"/>
              <c:layout>
                <c:manualLayout>
                  <c:x val="-4.6216060080878528E-3"/>
                  <c:y val="-7.62994639812459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DC3-464B-9378-288A8E9FD083}"/>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bg1">
                          <a:lumMod val="75000"/>
                        </a:schemeClr>
                      </a:solidFill>
                      <a:round/>
                    </a:ln>
                    <a:effectLst/>
                  </c:spPr>
                </c15:leaderLines>
              </c:ext>
            </c:extLst>
          </c:dLbls>
          <c:cat>
            <c:numRef>
              <c:f>'Fig 19'!$A$8:$A$12</c:f>
              <c:numCache>
                <c:formatCode>General</c:formatCode>
                <c:ptCount val="5"/>
                <c:pt idx="0">
                  <c:v>2018</c:v>
                </c:pt>
                <c:pt idx="1">
                  <c:v>2019</c:v>
                </c:pt>
                <c:pt idx="2">
                  <c:v>2020</c:v>
                </c:pt>
                <c:pt idx="3">
                  <c:v>2021</c:v>
                </c:pt>
                <c:pt idx="4">
                  <c:v>2022</c:v>
                </c:pt>
              </c:numCache>
            </c:numRef>
          </c:cat>
          <c:val>
            <c:numRef>
              <c:f>'Fig 19'!$B$8:$B$12</c:f>
              <c:numCache>
                <c:formatCode>#,##0</c:formatCode>
                <c:ptCount val="5"/>
                <c:pt idx="0">
                  <c:v>248.79358717100001</c:v>
                </c:pt>
                <c:pt idx="1">
                  <c:v>204.60337291100001</c:v>
                </c:pt>
                <c:pt idx="2">
                  <c:v>228.40051010160107</c:v>
                </c:pt>
                <c:pt idx="3">
                  <c:v>213.86816153710583</c:v>
                </c:pt>
                <c:pt idx="4">
                  <c:v>268.75011491229657</c:v>
                </c:pt>
              </c:numCache>
            </c:numRef>
          </c:val>
          <c:extLst>
            <c:ext xmlns:c16="http://schemas.microsoft.com/office/drawing/2014/chart" uri="{C3380CC4-5D6E-409C-BE32-E72D297353CC}">
              <c16:uniqueId val="{00000002-9DC3-464B-9378-288A8E9FD083}"/>
            </c:ext>
          </c:extLst>
        </c:ser>
        <c:ser>
          <c:idx val="1"/>
          <c:order val="1"/>
          <c:tx>
            <c:strRef>
              <c:f>'Fig 19'!$C$6</c:f>
              <c:strCache>
                <c:ptCount val="1"/>
                <c:pt idx="0">
                  <c:v>Base Efetiva</c:v>
                </c:pt>
              </c:strCache>
            </c:strRef>
          </c:tx>
          <c:spPr>
            <a:solidFill>
              <a:schemeClr val="accent2">
                <a:lumMod val="75000"/>
              </a:schemeClr>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 19'!$A$8:$A$12</c:f>
              <c:numCache>
                <c:formatCode>General</c:formatCode>
                <c:ptCount val="5"/>
                <c:pt idx="0">
                  <c:v>2018</c:v>
                </c:pt>
                <c:pt idx="1">
                  <c:v>2019</c:v>
                </c:pt>
                <c:pt idx="2">
                  <c:v>2020</c:v>
                </c:pt>
                <c:pt idx="3">
                  <c:v>2021</c:v>
                </c:pt>
                <c:pt idx="4">
                  <c:v>2022</c:v>
                </c:pt>
              </c:numCache>
            </c:numRef>
          </c:cat>
          <c:val>
            <c:numRef>
              <c:f>'Fig 19'!$C$8:$C$12</c:f>
              <c:numCache>
                <c:formatCode>#,##0</c:formatCode>
                <c:ptCount val="5"/>
                <c:pt idx="0">
                  <c:v>221.50516319039667</c:v>
                </c:pt>
                <c:pt idx="1">
                  <c:v>226.67737499677375</c:v>
                </c:pt>
                <c:pt idx="2">
                  <c:v>227.9809667183294</c:v>
                </c:pt>
                <c:pt idx="3">
                  <c:v>307.41014591379258</c:v>
                </c:pt>
                <c:pt idx="4">
                  <c:v>365.10461409473942</c:v>
                </c:pt>
              </c:numCache>
            </c:numRef>
          </c:val>
          <c:extLst>
            <c:ext xmlns:c16="http://schemas.microsoft.com/office/drawing/2014/chart" uri="{C3380CC4-5D6E-409C-BE32-E72D297353CC}">
              <c16:uniqueId val="{00000003-9DC3-464B-9378-288A8E9FD083}"/>
            </c:ext>
          </c:extLst>
        </c:ser>
        <c:dLbls>
          <c:showLegendKey val="0"/>
          <c:showVal val="0"/>
          <c:showCatName val="0"/>
          <c:showSerName val="0"/>
          <c:showPercent val="0"/>
          <c:showBubbleSize val="0"/>
        </c:dLbls>
        <c:gapWidth val="50"/>
        <c:axId val="521447408"/>
        <c:axId val="521447888"/>
      </c:barChart>
      <c:catAx>
        <c:axId val="521447408"/>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21447888"/>
        <c:crosses val="autoZero"/>
        <c:auto val="1"/>
        <c:lblAlgn val="ctr"/>
        <c:lblOffset val="100"/>
        <c:noMultiLvlLbl val="0"/>
      </c:catAx>
      <c:valAx>
        <c:axId val="521447888"/>
        <c:scaling>
          <c:orientation val="minMax"/>
        </c:scaling>
        <c:delete val="0"/>
        <c:axPos val="l"/>
        <c:majorGridlines>
          <c:spPr>
            <a:ln w="9525" cap="flat" cmpd="sng" algn="ctr">
              <a:solidFill>
                <a:srgbClr val="D9D9D9"/>
              </a:solidFill>
              <a:prstDash val="solid"/>
              <a:round/>
            </a:ln>
            <a:effectLst/>
          </c:spPr>
        </c:majorGridlines>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521447408"/>
        <c:crosses val="autoZero"/>
        <c:crossBetween val="between"/>
      </c:valAx>
      <c:spPr>
        <a:noFill/>
        <a:ln>
          <a:noFill/>
        </a:ln>
        <a:effectLst/>
      </c:spPr>
    </c:plotArea>
    <c:legend>
      <c:legendPos val="b"/>
      <c:layout>
        <c:manualLayout>
          <c:xMode val="edge"/>
          <c:yMode val="edge"/>
          <c:x val="0.17564490740740737"/>
          <c:y val="0.16009638888888891"/>
          <c:w val="0.6585095679012346"/>
          <c:h val="7.0848055555555553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VALOR MÉDIO DO BENEFÍCIO</a:t>
            </a:r>
          </a:p>
        </c:rich>
      </c:tx>
      <c:layout>
        <c:manualLayout>
          <c:xMode val="edge"/>
          <c:yMode val="edge"/>
          <c:x val="0.36097477334922035"/>
          <c:y val="1.2388693804897094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layoutTarget val="inner"/>
          <c:xMode val="edge"/>
          <c:yMode val="edge"/>
          <c:x val="7.7428197567976642E-2"/>
          <c:y val="8.5954367173082982E-2"/>
          <c:w val="0.8953346773668921"/>
          <c:h val="0.70066794081618566"/>
        </c:manualLayout>
      </c:layout>
      <c:lineChart>
        <c:grouping val="standard"/>
        <c:varyColors val="0"/>
        <c:ser>
          <c:idx val="0"/>
          <c:order val="0"/>
          <c:tx>
            <c:strRef>
              <c:f>'Fig 02'!$C$6</c:f>
              <c:strCache>
                <c:ptCount val="1"/>
                <c:pt idx="0">
                  <c:v>Benefício (R$)</c:v>
                </c:pt>
              </c:strCache>
            </c:strRef>
          </c:tx>
          <c:spPr>
            <a:ln w="19050" cap="rnd">
              <a:solidFill>
                <a:schemeClr val="accent1"/>
              </a:solidFill>
              <a:round/>
            </a:ln>
            <a:effectLst/>
          </c:spPr>
          <c:marker>
            <c:symbol val="none"/>
          </c:marker>
          <c:cat>
            <c:numRef>
              <c:f>'Fig 02'!$A$8:$A$268</c:f>
              <c:numCache>
                <c:formatCode>[$-416]mmm/yy;@</c:formatCode>
                <c:ptCount val="261"/>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numCache>
            </c:numRef>
          </c:cat>
          <c:val>
            <c:numRef>
              <c:f>'Fig 02'!$C$8:$C$268</c:f>
              <c:numCache>
                <c:formatCode>#,##0.00</c:formatCode>
                <c:ptCount val="261"/>
                <c:pt idx="0">
                  <c:v>72.808472173017705</c:v>
                </c:pt>
                <c:pt idx="1">
                  <c:v>72.806605397718542</c:v>
                </c:pt>
                <c:pt idx="2">
                  <c:v>72.490802014173397</c:v>
                </c:pt>
                <c:pt idx="3">
                  <c:v>71.531921395096077</c:v>
                </c:pt>
                <c:pt idx="4">
                  <c:v>70.603154773050946</c:v>
                </c:pt>
                <c:pt idx="5">
                  <c:v>70.233010473035307</c:v>
                </c:pt>
                <c:pt idx="6">
                  <c:v>69.740987470154508</c:v>
                </c:pt>
                <c:pt idx="7">
                  <c:v>69.227990056403016</c:v>
                </c:pt>
                <c:pt idx="8">
                  <c:v>68.846358081974202</c:v>
                </c:pt>
                <c:pt idx="9">
                  <c:v>68.131667111371314</c:v>
                </c:pt>
                <c:pt idx="10">
                  <c:v>66.364095747050328</c:v>
                </c:pt>
                <c:pt idx="11">
                  <c:v>66.932650815091478</c:v>
                </c:pt>
                <c:pt idx="12">
                  <c:v>65.556521090799535</c:v>
                </c:pt>
                <c:pt idx="13">
                  <c:v>65.566663783868876</c:v>
                </c:pt>
                <c:pt idx="14">
                  <c:v>65.557474133485471</c:v>
                </c:pt>
                <c:pt idx="15">
                  <c:v>65.246919173479029</c:v>
                </c:pt>
                <c:pt idx="16">
                  <c:v>65.386032694013622</c:v>
                </c:pt>
                <c:pt idx="17">
                  <c:v>65.385345356842024</c:v>
                </c:pt>
                <c:pt idx="18">
                  <c:v>64.837331212667593</c:v>
                </c:pt>
                <c:pt idx="19">
                  <c:v>64.877776574188957</c:v>
                </c:pt>
                <c:pt idx="20">
                  <c:v>64.672734696730643</c:v>
                </c:pt>
                <c:pt idx="21">
                  <c:v>64.024046206008904</c:v>
                </c:pt>
                <c:pt idx="22">
                  <c:v>63.763804348091988</c:v>
                </c:pt>
                <c:pt idx="23">
                  <c:v>63.144531917620299</c:v>
                </c:pt>
                <c:pt idx="24">
                  <c:v>62.213062498814224</c:v>
                </c:pt>
                <c:pt idx="25">
                  <c:v>62.021141933622566</c:v>
                </c:pt>
                <c:pt idx="26">
                  <c:v>61.866736021895143</c:v>
                </c:pt>
                <c:pt idx="27">
                  <c:v>61.766786718990765</c:v>
                </c:pt>
                <c:pt idx="28">
                  <c:v>61.46698024687398</c:v>
                </c:pt>
                <c:pt idx="29">
                  <c:v>61.060769913003796</c:v>
                </c:pt>
                <c:pt idx="30">
                  <c:v>61.430649098998927</c:v>
                </c:pt>
                <c:pt idx="31">
                  <c:v>61.494694527969102</c:v>
                </c:pt>
                <c:pt idx="32">
                  <c:v>61.546328726468865</c:v>
                </c:pt>
                <c:pt idx="33">
                  <c:v>61.773051447856872</c:v>
                </c:pt>
                <c:pt idx="34">
                  <c:v>61.944504795245585</c:v>
                </c:pt>
                <c:pt idx="35">
                  <c:v>62.622078259608728</c:v>
                </c:pt>
                <c:pt idx="36">
                  <c:v>62.653809541445469</c:v>
                </c:pt>
                <c:pt idx="37">
                  <c:v>62.753400950452871</c:v>
                </c:pt>
                <c:pt idx="38">
                  <c:v>62.819598722696206</c:v>
                </c:pt>
                <c:pt idx="39">
                  <c:v>62.874681300846561</c:v>
                </c:pt>
                <c:pt idx="40">
                  <c:v>63.033933137895524</c:v>
                </c:pt>
                <c:pt idx="41">
                  <c:v>63.588417023616103</c:v>
                </c:pt>
                <c:pt idx="42">
                  <c:v>63.621001500381297</c:v>
                </c:pt>
                <c:pt idx="43">
                  <c:v>74.817109414046683</c:v>
                </c:pt>
                <c:pt idx="44">
                  <c:v>74.759497189731405</c:v>
                </c:pt>
                <c:pt idx="45">
                  <c:v>74.893286161135947</c:v>
                </c:pt>
                <c:pt idx="46">
                  <c:v>75.134979939457708</c:v>
                </c:pt>
                <c:pt idx="47">
                  <c:v>75.260434502126031</c:v>
                </c:pt>
                <c:pt idx="48">
                  <c:v>75.415751007760036</c:v>
                </c:pt>
                <c:pt idx="49">
                  <c:v>75.380703433370229</c:v>
                </c:pt>
                <c:pt idx="50">
                  <c:v>77.35838059286904</c:v>
                </c:pt>
                <c:pt idx="51">
                  <c:v>77.44931731167992</c:v>
                </c:pt>
                <c:pt idx="52">
                  <c:v>77.951493138092616</c:v>
                </c:pt>
                <c:pt idx="53">
                  <c:v>78.180504082950719</c:v>
                </c:pt>
                <c:pt idx="54">
                  <c:v>84.712287653780791</c:v>
                </c:pt>
                <c:pt idx="55">
                  <c:v>84.790760533008935</c:v>
                </c:pt>
                <c:pt idx="56">
                  <c:v>85.675497578649171</c:v>
                </c:pt>
                <c:pt idx="57">
                  <c:v>83.806456987114785</c:v>
                </c:pt>
                <c:pt idx="58">
                  <c:v>85.509463800884163</c:v>
                </c:pt>
                <c:pt idx="59">
                  <c:v>85.802258023208196</c:v>
                </c:pt>
                <c:pt idx="60">
                  <c:v>83.709156328298931</c:v>
                </c:pt>
                <c:pt idx="61">
                  <c:v>84.87640165852801</c:v>
                </c:pt>
                <c:pt idx="62">
                  <c:v>85.007596218695895</c:v>
                </c:pt>
                <c:pt idx="63">
                  <c:v>84.820238399242427</c:v>
                </c:pt>
                <c:pt idx="64">
                  <c:v>84.5667616572279</c:v>
                </c:pt>
                <c:pt idx="65">
                  <c:v>86.558300991993306</c:v>
                </c:pt>
                <c:pt idx="66">
                  <c:v>86.232185970706922</c:v>
                </c:pt>
                <c:pt idx="67">
                  <c:v>85.782897504445927</c:v>
                </c:pt>
                <c:pt idx="68">
                  <c:v>94.662359207187336</c:v>
                </c:pt>
                <c:pt idx="69">
                  <c:v>94.281343031539038</c:v>
                </c:pt>
                <c:pt idx="70">
                  <c:v>94.239430621188632</c:v>
                </c:pt>
                <c:pt idx="71">
                  <c:v>94.921531349944601</c:v>
                </c:pt>
                <c:pt idx="72">
                  <c:v>92.316857027522715</c:v>
                </c:pt>
                <c:pt idx="73">
                  <c:v>93.072030394488095</c:v>
                </c:pt>
                <c:pt idx="74">
                  <c:v>93.625567552061767</c:v>
                </c:pt>
                <c:pt idx="75">
                  <c:v>93.913381700538395</c:v>
                </c:pt>
                <c:pt idx="76">
                  <c:v>94.425746128023533</c:v>
                </c:pt>
                <c:pt idx="77">
                  <c:v>94.526158510790452</c:v>
                </c:pt>
                <c:pt idx="78">
                  <c:v>94.790870648956627</c:v>
                </c:pt>
                <c:pt idx="79">
                  <c:v>95.144350003029672</c:v>
                </c:pt>
                <c:pt idx="80">
                  <c:v>96.169138600009177</c:v>
                </c:pt>
                <c:pt idx="81">
                  <c:v>98.540702651567642</c:v>
                </c:pt>
                <c:pt idx="82">
                  <c:v>96.663701134538385</c:v>
                </c:pt>
                <c:pt idx="83">
                  <c:v>96.965154771165317</c:v>
                </c:pt>
                <c:pt idx="84">
                  <c:v>94.171514421253192</c:v>
                </c:pt>
                <c:pt idx="85">
                  <c:v>94.598718106073903</c:v>
                </c:pt>
                <c:pt idx="86">
                  <c:v>94.579967007285475</c:v>
                </c:pt>
                <c:pt idx="87">
                  <c:v>112.69231271704294</c:v>
                </c:pt>
                <c:pt idx="88">
                  <c:v>113.01938303840726</c:v>
                </c:pt>
                <c:pt idx="89">
                  <c:v>113.15120373304943</c:v>
                </c:pt>
                <c:pt idx="90">
                  <c:v>113.23148386134416</c:v>
                </c:pt>
                <c:pt idx="91">
                  <c:v>115.75359344920284</c:v>
                </c:pt>
                <c:pt idx="92">
                  <c:v>119.40443995024989</c:v>
                </c:pt>
                <c:pt idx="93">
                  <c:v>119.3298423679054</c:v>
                </c:pt>
                <c:pt idx="94">
                  <c:v>119.82537258809703</c:v>
                </c:pt>
                <c:pt idx="95">
                  <c:v>120.19389402158966</c:v>
                </c:pt>
                <c:pt idx="96">
                  <c:v>117.1565643070581</c:v>
                </c:pt>
                <c:pt idx="97">
                  <c:v>117.59633821627352</c:v>
                </c:pt>
                <c:pt idx="98">
                  <c:v>118.29885576540254</c:v>
                </c:pt>
                <c:pt idx="99">
                  <c:v>120.65910685283667</c:v>
                </c:pt>
                <c:pt idx="100">
                  <c:v>121.03917787062798</c:v>
                </c:pt>
                <c:pt idx="101">
                  <c:v>134.22816087074625</c:v>
                </c:pt>
                <c:pt idx="102">
                  <c:v>135.14399462353308</c:v>
                </c:pt>
                <c:pt idx="103">
                  <c:v>135.84481485895154</c:v>
                </c:pt>
                <c:pt idx="104">
                  <c:v>136.61849687313065</c:v>
                </c:pt>
                <c:pt idx="105">
                  <c:v>137.09478179425963</c:v>
                </c:pt>
                <c:pt idx="106">
                  <c:v>136.79152800775654</c:v>
                </c:pt>
                <c:pt idx="107">
                  <c:v>144.7783860847473</c:v>
                </c:pt>
                <c:pt idx="108">
                  <c:v>142.44329431960975</c:v>
                </c:pt>
                <c:pt idx="109">
                  <c:v>144.87496215204314</c:v>
                </c:pt>
                <c:pt idx="110">
                  <c:v>149.70804014895069</c:v>
                </c:pt>
                <c:pt idx="111">
                  <c:v>150.31804777410156</c:v>
                </c:pt>
                <c:pt idx="112">
                  <c:v>151.08561917841718</c:v>
                </c:pt>
                <c:pt idx="113">
                  <c:v>152.67066209558166</c:v>
                </c:pt>
                <c:pt idx="114">
                  <c:v>152.50797670577572</c:v>
                </c:pt>
                <c:pt idx="115">
                  <c:v>152.75046416719348</c:v>
                </c:pt>
                <c:pt idx="116">
                  <c:v>152.34821114367381</c:v>
                </c:pt>
                <c:pt idx="117">
                  <c:v>152.66523278386222</c:v>
                </c:pt>
                <c:pt idx="118">
                  <c:v>152.53868661061256</c:v>
                </c:pt>
                <c:pt idx="119">
                  <c:v>151.87387960371709</c:v>
                </c:pt>
                <c:pt idx="120">
                  <c:v>150.26935880850687</c:v>
                </c:pt>
                <c:pt idx="121">
                  <c:v>150.59923868642488</c:v>
                </c:pt>
                <c:pt idx="122">
                  <c:v>150.33582085091629</c:v>
                </c:pt>
                <c:pt idx="123">
                  <c:v>149.45639921856585</c:v>
                </c:pt>
                <c:pt idx="124">
                  <c:v>149.76434014549216</c:v>
                </c:pt>
                <c:pt idx="125">
                  <c:v>168.30098254121651</c:v>
                </c:pt>
                <c:pt idx="126">
                  <c:v>169.41114617644445</c:v>
                </c:pt>
                <c:pt idx="127">
                  <c:v>169.90231400007033</c:v>
                </c:pt>
                <c:pt idx="128">
                  <c:v>170.10256074136356</c:v>
                </c:pt>
                <c:pt idx="129">
                  <c:v>169.66659412119952</c:v>
                </c:pt>
                <c:pt idx="130">
                  <c:v>169.17557149420603</c:v>
                </c:pt>
                <c:pt idx="131">
                  <c:v>169.03127902634787</c:v>
                </c:pt>
                <c:pt idx="132">
                  <c:v>167.56130642885773</c:v>
                </c:pt>
                <c:pt idx="133">
                  <c:v>167.61714895664784</c:v>
                </c:pt>
                <c:pt idx="134">
                  <c:v>167.74091392648415</c:v>
                </c:pt>
                <c:pt idx="135">
                  <c:v>167.78598008737038</c:v>
                </c:pt>
                <c:pt idx="136">
                  <c:v>167.95232979571816</c:v>
                </c:pt>
                <c:pt idx="137">
                  <c:v>167.78040421481273</c:v>
                </c:pt>
                <c:pt idx="138">
                  <c:v>167.15392313606444</c:v>
                </c:pt>
                <c:pt idx="139">
                  <c:v>166.34362701674598</c:v>
                </c:pt>
                <c:pt idx="140">
                  <c:v>164.86329765751066</c:v>
                </c:pt>
                <c:pt idx="141">
                  <c:v>163.56591094603414</c:v>
                </c:pt>
                <c:pt idx="142">
                  <c:v>163.05618218026896</c:v>
                </c:pt>
                <c:pt idx="143">
                  <c:v>162.93535054088133</c:v>
                </c:pt>
                <c:pt idx="144">
                  <c:v>161.25540626645787</c:v>
                </c:pt>
                <c:pt idx="145">
                  <c:v>160.75477601955924</c:v>
                </c:pt>
                <c:pt idx="146">
                  <c:v>160.6333717650792</c:v>
                </c:pt>
                <c:pt idx="147">
                  <c:v>161.09237702313072</c:v>
                </c:pt>
                <c:pt idx="148">
                  <c:v>161.75102882997217</c:v>
                </c:pt>
                <c:pt idx="149">
                  <c:v>162.0688424328367</c:v>
                </c:pt>
                <c:pt idx="150">
                  <c:v>182.12915649948258</c:v>
                </c:pt>
                <c:pt idx="151">
                  <c:v>182.62023671648916</c:v>
                </c:pt>
                <c:pt idx="152">
                  <c:v>182.0268092523435</c:v>
                </c:pt>
                <c:pt idx="153">
                  <c:v>181.97966524714656</c:v>
                </c:pt>
                <c:pt idx="154">
                  <c:v>183.77774287191698</c:v>
                </c:pt>
                <c:pt idx="155">
                  <c:v>181.15324318165875</c:v>
                </c:pt>
                <c:pt idx="156">
                  <c:v>178.95201747779456</c:v>
                </c:pt>
                <c:pt idx="157">
                  <c:v>179.62268609296734</c:v>
                </c:pt>
                <c:pt idx="158">
                  <c:v>178.44458771854596</c:v>
                </c:pt>
                <c:pt idx="159">
                  <c:v>179.1165814063898</c:v>
                </c:pt>
                <c:pt idx="160">
                  <c:v>180.48875559673928</c:v>
                </c:pt>
                <c:pt idx="161">
                  <c:v>180.49483744728352</c:v>
                </c:pt>
                <c:pt idx="162">
                  <c:v>181.39477490926672</c:v>
                </c:pt>
                <c:pt idx="163">
                  <c:v>179.72769312289202</c:v>
                </c:pt>
                <c:pt idx="164">
                  <c:v>179.63720105809497</c:v>
                </c:pt>
                <c:pt idx="165">
                  <c:v>179.36851492410975</c:v>
                </c:pt>
                <c:pt idx="166">
                  <c:v>179.89091928524914</c:v>
                </c:pt>
                <c:pt idx="167">
                  <c:v>179.40831641128909</c:v>
                </c:pt>
                <c:pt idx="168">
                  <c:v>178.45404643084493</c:v>
                </c:pt>
                <c:pt idx="169">
                  <c:v>177.38981734596857</c:v>
                </c:pt>
                <c:pt idx="170">
                  <c:v>177.06519728362184</c:v>
                </c:pt>
                <c:pt idx="171">
                  <c:v>177.71142207917808</c:v>
                </c:pt>
                <c:pt idx="172">
                  <c:v>178.4606646580115</c:v>
                </c:pt>
                <c:pt idx="173">
                  <c:v>178.04444400441136</c:v>
                </c:pt>
                <c:pt idx="174">
                  <c:v>188.45859843883298</c:v>
                </c:pt>
                <c:pt idx="175">
                  <c:v>188.15692790557324</c:v>
                </c:pt>
                <c:pt idx="176">
                  <c:v>188.7800584217679</c:v>
                </c:pt>
                <c:pt idx="177">
                  <c:v>188.13851855145089</c:v>
                </c:pt>
                <c:pt idx="178">
                  <c:v>187.31741103870257</c:v>
                </c:pt>
                <c:pt idx="179">
                  <c:v>186.78216492900538</c:v>
                </c:pt>
                <c:pt idx="180">
                  <c:v>187.9142327754187</c:v>
                </c:pt>
                <c:pt idx="181">
                  <c:v>187.56337545537588</c:v>
                </c:pt>
                <c:pt idx="182">
                  <c:v>186.94145962776952</c:v>
                </c:pt>
                <c:pt idx="183">
                  <c:v>186.23308212215045</c:v>
                </c:pt>
                <c:pt idx="184">
                  <c:v>186.73047852934275</c:v>
                </c:pt>
                <c:pt idx="185">
                  <c:v>186.73910751907567</c:v>
                </c:pt>
                <c:pt idx="186">
                  <c:v>188.51417229390702</c:v>
                </c:pt>
                <c:pt idx="187">
                  <c:v>188.63421834946203</c:v>
                </c:pt>
                <c:pt idx="188">
                  <c:v>189.21237496525299</c:v>
                </c:pt>
                <c:pt idx="189">
                  <c:v>189.85925876948187</c:v>
                </c:pt>
                <c:pt idx="190">
                  <c:v>191.07609514398766</c:v>
                </c:pt>
                <c:pt idx="191">
                  <c:v>191.77142002642702</c:v>
                </c:pt>
                <c:pt idx="192">
                  <c:v>191.00148873432636</c:v>
                </c:pt>
                <c:pt idx="193">
                  <c:v>190.74848761583672</c:v>
                </c:pt>
                <c:pt idx="194">
                  <c:v>191.86492983580925</c:v>
                </c:pt>
                <c:pt idx="195">
                  <c:v>1071.1256765142662</c:v>
                </c:pt>
                <c:pt idx="196">
                  <c:v>1071.76512427284</c:v>
                </c:pt>
                <c:pt idx="197">
                  <c:v>1072.6655546848544</c:v>
                </c:pt>
                <c:pt idx="198">
                  <c:v>1067.9783895589487</c:v>
                </c:pt>
                <c:pt idx="199">
                  <c:v>1071.5249286995308</c:v>
                </c:pt>
                <c:pt idx="200">
                  <c:v>339.89783205733801</c:v>
                </c:pt>
                <c:pt idx="201">
                  <c:v>333.74741962462605</c:v>
                </c:pt>
                <c:pt idx="202">
                  <c:v>330.63771747709541</c:v>
                </c:pt>
                <c:pt idx="203">
                  <c:v>328.72250538233061</c:v>
                </c:pt>
                <c:pt idx="204">
                  <c:v>190.57344960076108</c:v>
                </c:pt>
                <c:pt idx="205">
                  <c:v>186.83018078419266</c:v>
                </c:pt>
                <c:pt idx="206">
                  <c:v>186.48800638935839</c:v>
                </c:pt>
                <c:pt idx="207">
                  <c:v>285.36866543091969</c:v>
                </c:pt>
                <c:pt idx="208">
                  <c:v>283.25852633140516</c:v>
                </c:pt>
                <c:pt idx="209">
                  <c:v>282.09274621853314</c:v>
                </c:pt>
                <c:pt idx="210">
                  <c:v>281.42101054769654</c:v>
                </c:pt>
                <c:pt idx="211">
                  <c:v>281.76031408150936</c:v>
                </c:pt>
                <c:pt idx="212">
                  <c:v>279.83821874515536</c:v>
                </c:pt>
                <c:pt idx="213">
                  <c:v>278.42938268004377</c:v>
                </c:pt>
                <c:pt idx="214">
                  <c:v>224.41203219207983</c:v>
                </c:pt>
                <c:pt idx="215">
                  <c:v>224.21791452100445</c:v>
                </c:pt>
                <c:pt idx="216">
                  <c:v>210.93059238385328</c:v>
                </c:pt>
                <c:pt idx="217">
                  <c:v>211.20126505974278</c:v>
                </c:pt>
                <c:pt idx="218">
                  <c:v>216.88274472757337</c:v>
                </c:pt>
                <c:pt idx="219">
                  <c:v>216.15264052452801</c:v>
                </c:pt>
                <c:pt idx="220">
                  <c:v>211.37477134741988</c:v>
                </c:pt>
                <c:pt idx="221">
                  <c:v>208.42918233025506</c:v>
                </c:pt>
                <c:pt idx="222">
                  <c:v>403.55871268476062</c:v>
                </c:pt>
                <c:pt idx="223">
                  <c:v>601.17741208271207</c:v>
                </c:pt>
                <c:pt idx="224">
                  <c:v>603.9680638219055</c:v>
                </c:pt>
                <c:pt idx="225">
                  <c:v>606.48648606696645</c:v>
                </c:pt>
                <c:pt idx="226">
                  <c:v>604.90153844382075</c:v>
                </c:pt>
                <c:pt idx="227">
                  <c:v>602.60748110913551</c:v>
                </c:pt>
                <c:pt idx="228">
                  <c:v>610.98174437088505</c:v>
                </c:pt>
                <c:pt idx="229">
                  <c:v>598.88471493883026</c:v>
                </c:pt>
                <c:pt idx="230">
                  <c:v>661.13971441410524</c:v>
                </c:pt>
                <c:pt idx="231">
                  <c:v>660.3527088607309</c:v>
                </c:pt>
                <c:pt idx="232">
                  <c:v>663.57071572494067</c:v>
                </c:pt>
                <c:pt idx="233">
                  <c:v>705.40166245454452</c:v>
                </c:pt>
                <c:pt idx="234">
                  <c:v>671.76202826393512</c:v>
                </c:pt>
                <c:pt idx="235">
                  <c:v>674.38404151688189</c:v>
                </c:pt>
                <c:pt idx="236">
                  <c:v>678.96606561352007</c:v>
                </c:pt>
                <c:pt idx="237">
                  <c:v>683.80810794222441</c:v>
                </c:pt>
                <c:pt idx="238">
                  <c:v>673.19177547470861</c:v>
                </c:pt>
                <c:pt idx="239">
                  <c:v>676.58457425266056</c:v>
                </c:pt>
                <c:pt idx="240">
                  <c:v>685.61053387201332</c:v>
                </c:pt>
                <c:pt idx="241">
                  <c:v>686.10498723259309</c:v>
                </c:pt>
                <c:pt idx="242">
                  <c:v>677.32849109415508</c:v>
                </c:pt>
                <c:pt idx="243">
                  <c:v>679.12067701725152</c:v>
                </c:pt>
                <c:pt idx="244">
                  <c:v>681.67917513096131</c:v>
                </c:pt>
                <c:pt idx="245">
                  <c:v>683.0732607064117</c:v>
                </c:pt>
                <c:pt idx="246">
                  <c:v>681.51550701875919</c:v>
                </c:pt>
                <c:pt idx="247">
                  <c:v>680.11416409296737</c:v>
                </c:pt>
                <c:pt idx="248">
                  <c:v>682.53694678797899</c:v>
                </c:pt>
                <c:pt idx="249">
                  <c:v>676.93391454646064</c:v>
                </c:pt>
                <c:pt idx="250">
                  <c:v>679.0773623554918</c:v>
                </c:pt>
                <c:pt idx="251">
                  <c:v>676.26361159793498</c:v>
                </c:pt>
                <c:pt idx="252">
                  <c:v>673.62232153304024</c:v>
                </c:pt>
                <c:pt idx="253">
                  <c:v>671.81409972977463</c:v>
                </c:pt>
                <c:pt idx="254">
                  <c:v>666.53535426743122</c:v>
                </c:pt>
                <c:pt idx="255">
                  <c:v>666.7829515468278</c:v>
                </c:pt>
                <c:pt idx="256">
                  <c:v>666.70146053471512</c:v>
                </c:pt>
                <c:pt idx="257">
                  <c:v>665.29922395828828</c:v>
                </c:pt>
                <c:pt idx="258">
                  <c:v>669.91807515770165</c:v>
                </c:pt>
                <c:pt idx="259">
                  <c:v>670.11946229848979</c:v>
                </c:pt>
                <c:pt idx="260">
                  <c:v>679.87435300770198</c:v>
                </c:pt>
              </c:numCache>
            </c:numRef>
          </c:val>
          <c:smooth val="1"/>
          <c:extLst>
            <c:ext xmlns:c16="http://schemas.microsoft.com/office/drawing/2014/chart" uri="{C3380CC4-5D6E-409C-BE32-E72D297353CC}">
              <c16:uniqueId val="{00000000-0019-4B37-9C23-3BC6A4A71E05}"/>
            </c:ext>
          </c:extLst>
        </c:ser>
        <c:dLbls>
          <c:showLegendKey val="0"/>
          <c:showVal val="0"/>
          <c:showCatName val="0"/>
          <c:showSerName val="0"/>
          <c:showPercent val="0"/>
          <c:showBubbleSize val="0"/>
        </c:dLbls>
        <c:smooth val="0"/>
        <c:axId val="725576016"/>
        <c:axId val="725570256"/>
      </c:lineChart>
      <c:dateAx>
        <c:axId val="725576016"/>
        <c:scaling>
          <c:orientation val="minMax"/>
        </c:scaling>
        <c:delete val="0"/>
        <c:axPos val="b"/>
        <c:numFmt formatCode="[$-416]mmm/yy;@" sourceLinked="0"/>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725570256"/>
        <c:crosses val="autoZero"/>
        <c:auto val="1"/>
        <c:lblOffset val="100"/>
        <c:baseTimeUnit val="months"/>
        <c:majorUnit val="18"/>
        <c:majorTimeUnit val="months"/>
      </c:dateAx>
      <c:valAx>
        <c:axId val="725570256"/>
        <c:scaling>
          <c:orientation val="minMax"/>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r>
                  <a:rPr lang="pt-BR"/>
                  <a:t>Valor médio do Bolsa Família (R$)</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title>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725576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Roboto" panose="02000000000000000000" pitchFamily="2" charset="0"/>
              </a:defRPr>
            </a:pPr>
            <a:r>
              <a:rPr lang="en-US" sz="1200" b="1" cap="all">
                <a:solidFill>
                  <a:srgbClr val="000000"/>
                </a:solidFill>
                <a:latin typeface="Calibri" panose="020F0502020204030204" pitchFamily="34" charset="0"/>
              </a:rPr>
              <a:t>GRÁFICO 3. NÚMERO DE PESSOAS NA FORÇA DE TRABALHO E FORA DELA</a:t>
            </a:r>
          </a:p>
        </c:rich>
      </c:tx>
      <c:layout>
        <c:manualLayout>
          <c:xMode val="edge"/>
          <c:yMode val="edge"/>
          <c:x val="0.14566514904922481"/>
          <c:y val="1.4123586946246963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title>
    <c:autoTitleDeleted val="0"/>
    <c:plotArea>
      <c:layout>
        <c:manualLayout>
          <c:xMode val="edge"/>
          <c:yMode val="edge"/>
          <c:x val="5.2008053787797076E-2"/>
          <c:y val="7.6443914346561684E-2"/>
          <c:w val="0.9352595091242486"/>
          <c:h val="0.86843466693105098"/>
        </c:manualLayout>
      </c:layout>
      <c:lineChart>
        <c:grouping val="standard"/>
        <c:varyColors val="0"/>
        <c:ser>
          <c:idx val="2"/>
          <c:order val="0"/>
          <c:tx>
            <c:strRef>
              <c:f>'Fig 03'!$B$6</c:f>
              <c:strCache>
                <c:ptCount val="1"/>
                <c:pt idx="0">
                  <c:v>PO</c:v>
                </c:pt>
              </c:strCache>
            </c:strRef>
          </c:tx>
          <c:spPr>
            <a:ln w="19050" cap="rnd">
              <a:solidFill>
                <a:schemeClr val="accent3"/>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03'!$B$8:$B$46</c:f>
              <c:numCache>
                <c:formatCode>#,##0.00</c:formatCode>
                <c:ptCount val="39"/>
                <c:pt idx="0">
                  <c:v>91.584999999999994</c:v>
                </c:pt>
                <c:pt idx="1">
                  <c:v>89.909000000000006</c:v>
                </c:pt>
                <c:pt idx="2">
                  <c:v>89.826999999999998</c:v>
                </c:pt>
                <c:pt idx="3">
                  <c:v>88.938999999999993</c:v>
                </c:pt>
                <c:pt idx="4">
                  <c:v>89.239000000000004</c:v>
                </c:pt>
                <c:pt idx="5">
                  <c:v>87.88</c:v>
                </c:pt>
                <c:pt idx="6">
                  <c:v>89.162999999999997</c:v>
                </c:pt>
                <c:pt idx="7">
                  <c:v>90.176000000000002</c:v>
                </c:pt>
                <c:pt idx="8">
                  <c:v>91.066000000000003</c:v>
                </c:pt>
                <c:pt idx="9">
                  <c:v>89.691000000000003</c:v>
                </c:pt>
                <c:pt idx="10">
                  <c:v>90.212000000000003</c:v>
                </c:pt>
                <c:pt idx="11">
                  <c:v>91.606999999999999</c:v>
                </c:pt>
                <c:pt idx="12">
                  <c:v>92.152000000000001</c:v>
                </c:pt>
                <c:pt idx="13">
                  <c:v>91.203000000000003</c:v>
                </c:pt>
                <c:pt idx="14">
                  <c:v>92.662000000000006</c:v>
                </c:pt>
                <c:pt idx="15">
                  <c:v>93.191000000000003</c:v>
                </c:pt>
                <c:pt idx="16">
                  <c:v>93.92</c:v>
                </c:pt>
                <c:pt idx="17">
                  <c:v>91.522999999999996</c:v>
                </c:pt>
                <c:pt idx="18">
                  <c:v>82.61</c:v>
                </c:pt>
                <c:pt idx="19">
                  <c:v>81.953999999999994</c:v>
                </c:pt>
                <c:pt idx="20">
                  <c:v>85.668999999999997</c:v>
                </c:pt>
                <c:pt idx="21">
                  <c:v>85.497</c:v>
                </c:pt>
                <c:pt idx="22">
                  <c:v>87.742999999999995</c:v>
                </c:pt>
                <c:pt idx="23">
                  <c:v>91.265000000000001</c:v>
                </c:pt>
                <c:pt idx="24">
                  <c:v>93.988</c:v>
                </c:pt>
                <c:pt idx="25">
                  <c:v>93.522999999999996</c:v>
                </c:pt>
                <c:pt idx="26">
                  <c:v>96.444999999999993</c:v>
                </c:pt>
                <c:pt idx="27">
                  <c:v>97.435000000000002</c:v>
                </c:pt>
                <c:pt idx="28">
                  <c:v>97.516999999999996</c:v>
                </c:pt>
                <c:pt idx="29">
                  <c:v>95.977999999999994</c:v>
                </c:pt>
                <c:pt idx="30">
                  <c:v>97.037999999999997</c:v>
                </c:pt>
                <c:pt idx="31">
                  <c:v>97.938000000000002</c:v>
                </c:pt>
                <c:pt idx="32">
                  <c:v>99.061999999999998</c:v>
                </c:pt>
                <c:pt idx="33">
                  <c:v>98.29</c:v>
                </c:pt>
                <c:pt idx="34">
                  <c:v>99.882999999999996</c:v>
                </c:pt>
                <c:pt idx="35">
                  <c:v>101.05800000000001</c:v>
                </c:pt>
                <c:pt idx="36">
                  <c:v>101.83199999999999</c:v>
                </c:pt>
                <c:pt idx="37">
                  <c:v>100.511</c:v>
                </c:pt>
                <c:pt idx="38">
                  <c:v>102.316</c:v>
                </c:pt>
              </c:numCache>
            </c:numRef>
          </c:val>
          <c:smooth val="1"/>
          <c:extLst>
            <c:ext xmlns:c16="http://schemas.microsoft.com/office/drawing/2014/chart" uri="{C3380CC4-5D6E-409C-BE32-E72D297353CC}">
              <c16:uniqueId val="{00000000-33A1-404A-9697-A7B39E757CB2}"/>
            </c:ext>
          </c:extLst>
        </c:ser>
        <c:ser>
          <c:idx val="3"/>
          <c:order val="1"/>
          <c:tx>
            <c:strRef>
              <c:f>'Fig 03'!$C$6</c:f>
              <c:strCache>
                <c:ptCount val="1"/>
                <c:pt idx="0">
                  <c:v>Formal</c:v>
                </c:pt>
              </c:strCache>
            </c:strRef>
          </c:tx>
          <c:spPr>
            <a:ln w="19050" cap="rnd">
              <a:solidFill>
                <a:schemeClr val="accent4"/>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03'!$C$8:$C$46</c:f>
              <c:numCache>
                <c:formatCode>#,##0.00</c:formatCode>
                <c:ptCount val="39"/>
                <c:pt idx="0">
                  <c:v>56.223999999999997</c:v>
                </c:pt>
                <c:pt idx="1">
                  <c:v>55.170000000000009</c:v>
                </c:pt>
                <c:pt idx="2">
                  <c:v>54.802999999999997</c:v>
                </c:pt>
                <c:pt idx="3">
                  <c:v>54.435999999999993</c:v>
                </c:pt>
                <c:pt idx="4">
                  <c:v>54.037000000000006</c:v>
                </c:pt>
                <c:pt idx="5">
                  <c:v>53.008999999999993</c:v>
                </c:pt>
                <c:pt idx="6">
                  <c:v>53.314</c:v>
                </c:pt>
                <c:pt idx="7">
                  <c:v>53.504000000000005</c:v>
                </c:pt>
                <c:pt idx="8">
                  <c:v>53.955000000000005</c:v>
                </c:pt>
                <c:pt idx="9">
                  <c:v>53.190000000000005</c:v>
                </c:pt>
                <c:pt idx="10">
                  <c:v>53.440000000000005</c:v>
                </c:pt>
                <c:pt idx="11">
                  <c:v>53.887</c:v>
                </c:pt>
                <c:pt idx="12">
                  <c:v>54.11</c:v>
                </c:pt>
                <c:pt idx="13">
                  <c:v>53.809000000000005</c:v>
                </c:pt>
                <c:pt idx="14">
                  <c:v>54.250000000000007</c:v>
                </c:pt>
                <c:pt idx="15">
                  <c:v>54.414999999999999</c:v>
                </c:pt>
                <c:pt idx="16">
                  <c:v>55.164000000000001</c:v>
                </c:pt>
                <c:pt idx="17">
                  <c:v>54.739999999999995</c:v>
                </c:pt>
                <c:pt idx="18">
                  <c:v>51.91</c:v>
                </c:pt>
                <c:pt idx="19">
                  <c:v>50.262999999999991</c:v>
                </c:pt>
                <c:pt idx="20">
                  <c:v>51.616999999999997</c:v>
                </c:pt>
                <c:pt idx="21">
                  <c:v>51.442999999999998</c:v>
                </c:pt>
                <c:pt idx="22">
                  <c:v>51.980999999999995</c:v>
                </c:pt>
                <c:pt idx="23">
                  <c:v>53.555999999999997</c:v>
                </c:pt>
                <c:pt idx="24">
                  <c:v>55.042999999999999</c:v>
                </c:pt>
                <c:pt idx="25">
                  <c:v>55.319999999999993</c:v>
                </c:pt>
                <c:pt idx="26">
                  <c:v>57.158999999999992</c:v>
                </c:pt>
                <c:pt idx="27">
                  <c:v>58.29</c:v>
                </c:pt>
                <c:pt idx="28">
                  <c:v>58.962999999999994</c:v>
                </c:pt>
                <c:pt idx="29">
                  <c:v>57.859999999999992</c:v>
                </c:pt>
                <c:pt idx="30">
                  <c:v>58.303999999999995</c:v>
                </c:pt>
                <c:pt idx="31">
                  <c:v>58.905000000000001</c:v>
                </c:pt>
                <c:pt idx="32">
                  <c:v>59.528999999999996</c:v>
                </c:pt>
                <c:pt idx="33">
                  <c:v>59.347000000000008</c:v>
                </c:pt>
                <c:pt idx="34">
                  <c:v>60.558999999999997</c:v>
                </c:pt>
                <c:pt idx="35">
                  <c:v>61.09</c:v>
                </c:pt>
                <c:pt idx="36">
                  <c:v>61.786999999999992</c:v>
                </c:pt>
                <c:pt idx="37">
                  <c:v>61.612999999999992</c:v>
                </c:pt>
                <c:pt idx="38">
                  <c:v>63.597999999999999</c:v>
                </c:pt>
              </c:numCache>
            </c:numRef>
          </c:val>
          <c:smooth val="1"/>
          <c:extLst>
            <c:ext xmlns:c16="http://schemas.microsoft.com/office/drawing/2014/chart" uri="{C3380CC4-5D6E-409C-BE32-E72D297353CC}">
              <c16:uniqueId val="{00000001-33A1-404A-9697-A7B39E757CB2}"/>
            </c:ext>
          </c:extLst>
        </c:ser>
        <c:ser>
          <c:idx val="4"/>
          <c:order val="2"/>
          <c:tx>
            <c:strRef>
              <c:f>'Fig 03'!$D$6</c:f>
              <c:strCache>
                <c:ptCount val="1"/>
                <c:pt idx="0">
                  <c:v>Informal</c:v>
                </c:pt>
              </c:strCache>
            </c:strRef>
          </c:tx>
          <c:spPr>
            <a:ln w="19050" cap="rnd">
              <a:solidFill>
                <a:schemeClr val="accent5"/>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03'!$D$8:$D$46</c:f>
              <c:numCache>
                <c:formatCode>#,##0.00</c:formatCode>
                <c:ptCount val="39"/>
                <c:pt idx="0">
                  <c:v>35.360999999999997</c:v>
                </c:pt>
                <c:pt idx="1">
                  <c:v>34.738999999999997</c:v>
                </c:pt>
                <c:pt idx="2">
                  <c:v>35.024000000000001</c:v>
                </c:pt>
                <c:pt idx="3">
                  <c:v>34.503</c:v>
                </c:pt>
                <c:pt idx="4">
                  <c:v>35.201999999999998</c:v>
                </c:pt>
                <c:pt idx="5">
                  <c:v>34.871000000000002</c:v>
                </c:pt>
                <c:pt idx="6">
                  <c:v>35.848999999999997</c:v>
                </c:pt>
                <c:pt idx="7">
                  <c:v>36.671999999999997</c:v>
                </c:pt>
                <c:pt idx="8">
                  <c:v>37.110999999999997</c:v>
                </c:pt>
                <c:pt idx="9">
                  <c:v>36.500999999999998</c:v>
                </c:pt>
                <c:pt idx="10">
                  <c:v>36.771999999999998</c:v>
                </c:pt>
                <c:pt idx="11">
                  <c:v>37.72</c:v>
                </c:pt>
                <c:pt idx="12">
                  <c:v>38.042000000000002</c:v>
                </c:pt>
                <c:pt idx="13">
                  <c:v>37.393999999999998</c:v>
                </c:pt>
                <c:pt idx="14">
                  <c:v>38.411999999999999</c:v>
                </c:pt>
                <c:pt idx="15">
                  <c:v>38.776000000000003</c:v>
                </c:pt>
                <c:pt idx="16">
                  <c:v>38.756</c:v>
                </c:pt>
                <c:pt idx="17">
                  <c:v>36.783000000000001</c:v>
                </c:pt>
                <c:pt idx="18">
                  <c:v>30.7</c:v>
                </c:pt>
                <c:pt idx="19">
                  <c:v>31.690999999999999</c:v>
                </c:pt>
                <c:pt idx="20">
                  <c:v>34.052</c:v>
                </c:pt>
                <c:pt idx="21">
                  <c:v>34.054000000000002</c:v>
                </c:pt>
                <c:pt idx="22">
                  <c:v>35.762</c:v>
                </c:pt>
                <c:pt idx="23">
                  <c:v>37.709000000000003</c:v>
                </c:pt>
                <c:pt idx="24">
                  <c:v>38.945</c:v>
                </c:pt>
                <c:pt idx="25">
                  <c:v>38.203000000000003</c:v>
                </c:pt>
                <c:pt idx="26">
                  <c:v>39.286000000000001</c:v>
                </c:pt>
                <c:pt idx="27">
                  <c:v>39.145000000000003</c:v>
                </c:pt>
                <c:pt idx="28">
                  <c:v>38.554000000000002</c:v>
                </c:pt>
                <c:pt idx="29">
                  <c:v>38.118000000000002</c:v>
                </c:pt>
                <c:pt idx="30">
                  <c:v>38.734000000000002</c:v>
                </c:pt>
                <c:pt idx="31">
                  <c:v>39.033000000000001</c:v>
                </c:pt>
                <c:pt idx="32">
                  <c:v>39.533000000000001</c:v>
                </c:pt>
                <c:pt idx="33">
                  <c:v>38.942999999999998</c:v>
                </c:pt>
                <c:pt idx="34">
                  <c:v>39.323999999999998</c:v>
                </c:pt>
                <c:pt idx="35">
                  <c:v>39.968000000000004</c:v>
                </c:pt>
                <c:pt idx="36">
                  <c:v>40.045000000000002</c:v>
                </c:pt>
                <c:pt idx="37">
                  <c:v>38.898000000000003</c:v>
                </c:pt>
                <c:pt idx="38">
                  <c:v>38.718000000000004</c:v>
                </c:pt>
              </c:numCache>
            </c:numRef>
          </c:val>
          <c:smooth val="1"/>
          <c:extLst>
            <c:ext xmlns:c16="http://schemas.microsoft.com/office/drawing/2014/chart" uri="{C3380CC4-5D6E-409C-BE32-E72D297353CC}">
              <c16:uniqueId val="{00000002-33A1-404A-9697-A7B39E757CB2}"/>
            </c:ext>
          </c:extLst>
        </c:ser>
        <c:ser>
          <c:idx val="1"/>
          <c:order val="3"/>
          <c:tx>
            <c:strRef>
              <c:f>'Fig 03'!$E$6</c:f>
              <c:strCache>
                <c:ptCount val="1"/>
                <c:pt idx="0">
                  <c:v>PD</c:v>
                </c:pt>
              </c:strCache>
            </c:strRef>
          </c:tx>
          <c:spPr>
            <a:ln w="19050" cap="rnd">
              <a:solidFill>
                <a:schemeClr val="accent2"/>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03'!$E$8:$E$46</c:f>
              <c:numCache>
                <c:formatCode>#,##0.00</c:formatCode>
                <c:ptCount val="39"/>
                <c:pt idx="0">
                  <c:v>9.1219999999999999</c:v>
                </c:pt>
                <c:pt idx="1">
                  <c:v>11.153</c:v>
                </c:pt>
                <c:pt idx="2">
                  <c:v>11.582000000000001</c:v>
                </c:pt>
                <c:pt idx="3">
                  <c:v>12.01</c:v>
                </c:pt>
                <c:pt idx="4">
                  <c:v>12.323</c:v>
                </c:pt>
                <c:pt idx="5">
                  <c:v>14.13</c:v>
                </c:pt>
                <c:pt idx="6">
                  <c:v>13.425000000000001</c:v>
                </c:pt>
                <c:pt idx="7">
                  <c:v>12.894</c:v>
                </c:pt>
                <c:pt idx="8">
                  <c:v>12.279</c:v>
                </c:pt>
                <c:pt idx="9">
                  <c:v>13.670999999999999</c:v>
                </c:pt>
                <c:pt idx="10">
                  <c:v>12.948</c:v>
                </c:pt>
                <c:pt idx="11">
                  <c:v>12.494999999999999</c:v>
                </c:pt>
                <c:pt idx="12">
                  <c:v>12.215</c:v>
                </c:pt>
                <c:pt idx="13">
                  <c:v>13.438000000000001</c:v>
                </c:pt>
                <c:pt idx="14">
                  <c:v>12.798</c:v>
                </c:pt>
                <c:pt idx="15">
                  <c:v>12.58</c:v>
                </c:pt>
                <c:pt idx="16">
                  <c:v>11.696999999999999</c:v>
                </c:pt>
                <c:pt idx="17">
                  <c:v>12.925000000000001</c:v>
                </c:pt>
                <c:pt idx="18">
                  <c:v>12.978999999999999</c:v>
                </c:pt>
                <c:pt idx="19">
                  <c:v>14.313000000000001</c:v>
                </c:pt>
                <c:pt idx="20">
                  <c:v>14.135</c:v>
                </c:pt>
                <c:pt idx="21">
                  <c:v>14.978999999999999</c:v>
                </c:pt>
                <c:pt idx="22">
                  <c:v>14.571999999999999</c:v>
                </c:pt>
                <c:pt idx="23">
                  <c:v>13.218</c:v>
                </c:pt>
                <c:pt idx="24">
                  <c:v>11.792999999999999</c:v>
                </c:pt>
                <c:pt idx="25">
                  <c:v>11.725</c:v>
                </c:pt>
                <c:pt idx="26">
                  <c:v>9.8949999999999996</c:v>
                </c:pt>
                <c:pt idx="27">
                  <c:v>9.2729999999999997</c:v>
                </c:pt>
                <c:pt idx="28">
                  <c:v>8.41</c:v>
                </c:pt>
                <c:pt idx="29">
                  <c:v>9.2469999999999999</c:v>
                </c:pt>
                <c:pt idx="30">
                  <c:v>8.4670000000000005</c:v>
                </c:pt>
                <c:pt idx="31">
                  <c:v>8.1489999999999991</c:v>
                </c:pt>
                <c:pt idx="32">
                  <c:v>7.9260000000000002</c:v>
                </c:pt>
                <c:pt idx="33">
                  <c:v>8.4529999999999994</c:v>
                </c:pt>
                <c:pt idx="34">
                  <c:v>7.3890000000000002</c:v>
                </c:pt>
                <c:pt idx="35">
                  <c:v>6.8540000000000001</c:v>
                </c:pt>
                <c:pt idx="36">
                  <c:v>6.6840000000000002</c:v>
                </c:pt>
                <c:pt idx="37">
                  <c:v>7.5659999999999998</c:v>
                </c:pt>
                <c:pt idx="38">
                  <c:v>6.2530000000000001</c:v>
                </c:pt>
              </c:numCache>
            </c:numRef>
          </c:val>
          <c:smooth val="1"/>
          <c:extLst>
            <c:ext xmlns:c16="http://schemas.microsoft.com/office/drawing/2014/chart" uri="{C3380CC4-5D6E-409C-BE32-E72D297353CC}">
              <c16:uniqueId val="{00000003-33A1-404A-9697-A7B39E757CB2}"/>
            </c:ext>
          </c:extLst>
        </c:ser>
        <c:dLbls>
          <c:showLegendKey val="0"/>
          <c:showVal val="0"/>
          <c:showCatName val="0"/>
          <c:showSerName val="0"/>
          <c:showPercent val="0"/>
          <c:showBubbleSize val="0"/>
        </c:dLbls>
        <c:smooth val="0"/>
        <c:axId val="-153905184"/>
        <c:axId val="-153901376"/>
      </c:lineChart>
      <c:catAx>
        <c:axId val="-153905184"/>
        <c:scaling>
          <c:orientation val="minMax"/>
        </c:scaling>
        <c:delete val="0"/>
        <c:axPos val="b"/>
        <c:numFmt formatCode="[$-416]mmm/yy;@" sourceLinked="0"/>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crossAx val="-153901376"/>
        <c:crosses val="autoZero"/>
        <c:auto val="1"/>
        <c:lblAlgn val="ctr"/>
        <c:lblOffset val="100"/>
        <c:noMultiLvlLbl val="1"/>
      </c:catAx>
      <c:valAx>
        <c:axId val="-153901376"/>
        <c:scaling>
          <c:orientation val="minMax"/>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Roboto" panose="02000000000000000000" pitchFamily="2" charset="0"/>
                  </a:defRPr>
                </a:pPr>
                <a:r>
                  <a:rPr lang="pt-BR"/>
                  <a:t>Milhões</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title>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crossAx val="-153905184"/>
        <c:crosses val="autoZero"/>
        <c:crossBetween val="between"/>
      </c:valAx>
      <c:spPr>
        <a:noFill/>
        <a:ln>
          <a:noFill/>
        </a:ln>
        <a:effectLst/>
      </c:spPr>
    </c:plotArea>
    <c:legend>
      <c:legendPos val="t"/>
      <c:layout>
        <c:manualLayout>
          <c:xMode val="edge"/>
          <c:yMode val="edge"/>
          <c:x val="0.16624665378845077"/>
          <c:y val="2.4906600249066001E-2"/>
          <c:w val="0.80864376697620144"/>
          <c:h val="0.12436962242287943"/>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legend>
    <c:plotVisOnly val="1"/>
    <c:dispBlanksAs val="gap"/>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cs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3. NÚMERO DE PESSOAS NA FORÇA DE TRABALHO E FORA DELA</a:t>
            </a:r>
          </a:p>
        </c:rich>
      </c:tx>
      <c:layout>
        <c:manualLayout>
          <c:xMode val="edge"/>
          <c:yMode val="edge"/>
          <c:x val="0.1666649131367825"/>
          <c:y val="1.4152862054170915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6.236521182050251E-2"/>
          <c:y val="7.6602365868200073E-2"/>
          <c:w val="0.9253592989543804"/>
          <c:h val="0.86956657570061868"/>
        </c:manualLayout>
      </c:layout>
      <c:lineChart>
        <c:grouping val="standard"/>
        <c:varyColors val="0"/>
        <c:ser>
          <c:idx val="2"/>
          <c:order val="0"/>
          <c:tx>
            <c:strRef>
              <c:f>'Fig 03'!$F$6</c:f>
              <c:strCache>
                <c:ptCount val="1"/>
                <c:pt idx="0">
                  <c:v>Fora da força de trabalho (A + B)</c:v>
                </c:pt>
              </c:strCache>
            </c:strRef>
          </c:tx>
          <c:spPr>
            <a:ln w="19050" cap="rnd">
              <a:solidFill>
                <a:schemeClr val="accent3"/>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03'!$F$8:$F$46</c:f>
              <c:numCache>
                <c:formatCode>#,##0.00</c:formatCode>
                <c:ptCount val="39"/>
                <c:pt idx="0">
                  <c:v>59.703000000000003</c:v>
                </c:pt>
                <c:pt idx="1">
                  <c:v>59.783000000000001</c:v>
                </c:pt>
                <c:pt idx="2">
                  <c:v>59.856999999999999</c:v>
                </c:pt>
                <c:pt idx="3">
                  <c:v>60.743000000000002</c:v>
                </c:pt>
                <c:pt idx="4">
                  <c:v>60.551000000000002</c:v>
                </c:pt>
                <c:pt idx="5">
                  <c:v>60.52</c:v>
                </c:pt>
                <c:pt idx="6">
                  <c:v>60.341999999999999</c:v>
                </c:pt>
                <c:pt idx="7">
                  <c:v>60.26</c:v>
                </c:pt>
                <c:pt idx="8">
                  <c:v>60.371000000000002</c:v>
                </c:pt>
                <c:pt idx="9">
                  <c:v>60.737000000000002</c:v>
                </c:pt>
                <c:pt idx="10">
                  <c:v>61.305999999999997</c:v>
                </c:pt>
                <c:pt idx="11">
                  <c:v>60.738999999999997</c:v>
                </c:pt>
                <c:pt idx="12">
                  <c:v>60.845999999999997</c:v>
                </c:pt>
                <c:pt idx="13">
                  <c:v>60.94</c:v>
                </c:pt>
                <c:pt idx="14">
                  <c:v>60.473999999999997</c:v>
                </c:pt>
                <c:pt idx="15">
                  <c:v>60.53</c:v>
                </c:pt>
                <c:pt idx="16">
                  <c:v>61.052999999999997</c:v>
                </c:pt>
                <c:pt idx="17">
                  <c:v>62.588000000000001</c:v>
                </c:pt>
                <c:pt idx="18">
                  <c:v>71.802000000000007</c:v>
                </c:pt>
                <c:pt idx="19">
                  <c:v>71.477000000000004</c:v>
                </c:pt>
                <c:pt idx="20">
                  <c:v>68.281999999999996</c:v>
                </c:pt>
                <c:pt idx="21">
                  <c:v>67.95</c:v>
                </c:pt>
                <c:pt idx="22">
                  <c:v>66.436000000000007</c:v>
                </c:pt>
                <c:pt idx="23">
                  <c:v>64.605999999999995</c:v>
                </c:pt>
                <c:pt idx="24">
                  <c:v>63.646999999999998</c:v>
                </c:pt>
                <c:pt idx="25">
                  <c:v>64.516000000000005</c:v>
                </c:pt>
                <c:pt idx="26">
                  <c:v>63.747</c:v>
                </c:pt>
                <c:pt idx="27">
                  <c:v>63.718000000000004</c:v>
                </c:pt>
                <c:pt idx="28">
                  <c:v>64.844999999999999</c:v>
                </c:pt>
                <c:pt idx="29">
                  <c:v>65.891000000000005</c:v>
                </c:pt>
                <c:pt idx="30">
                  <c:v>65.94</c:v>
                </c:pt>
                <c:pt idx="31">
                  <c:v>65.694999999999993</c:v>
                </c:pt>
                <c:pt idx="32">
                  <c:v>65.126999999999995</c:v>
                </c:pt>
                <c:pt idx="33">
                  <c:v>65.701999999999998</c:v>
                </c:pt>
                <c:pt idx="34">
                  <c:v>65.492999999999995</c:v>
                </c:pt>
                <c:pt idx="35">
                  <c:v>65.183000000000007</c:v>
                </c:pt>
                <c:pt idx="36">
                  <c:v>64.914000000000001</c:v>
                </c:pt>
                <c:pt idx="37">
                  <c:v>65.683999999999997</c:v>
                </c:pt>
                <c:pt idx="38">
                  <c:v>65.510000000000005</c:v>
                </c:pt>
              </c:numCache>
            </c:numRef>
          </c:val>
          <c:smooth val="1"/>
          <c:extLst>
            <c:ext xmlns:c16="http://schemas.microsoft.com/office/drawing/2014/chart" uri="{C3380CC4-5D6E-409C-BE32-E72D297353CC}">
              <c16:uniqueId val="{00000000-342D-46FA-8374-CFB164B9EE5D}"/>
            </c:ext>
          </c:extLst>
        </c:ser>
        <c:ser>
          <c:idx val="3"/>
          <c:order val="1"/>
          <c:tx>
            <c:strRef>
              <c:f>'Fig 03'!$G$6</c:f>
              <c:strCache>
                <c:ptCount val="1"/>
                <c:pt idx="0">
                  <c:v>Força de trabalho potencial (A)</c:v>
                </c:pt>
              </c:strCache>
            </c:strRef>
          </c:tx>
          <c:spPr>
            <a:ln w="19050" cap="rnd">
              <a:solidFill>
                <a:schemeClr val="accent4"/>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03'!$G$8:$G$46</c:f>
              <c:numCache>
                <c:formatCode>#,##0.00</c:formatCode>
                <c:ptCount val="39"/>
                <c:pt idx="0">
                  <c:v>5.21</c:v>
                </c:pt>
                <c:pt idx="1">
                  <c:v>5.3150000000000004</c:v>
                </c:pt>
                <c:pt idx="2">
                  <c:v>6.1210000000000004</c:v>
                </c:pt>
                <c:pt idx="3">
                  <c:v>5.9859999999999998</c:v>
                </c:pt>
                <c:pt idx="4">
                  <c:v>6.5270000000000001</c:v>
                </c:pt>
                <c:pt idx="5">
                  <c:v>6.9139999999999997</c:v>
                </c:pt>
                <c:pt idx="6">
                  <c:v>6.8360000000000003</c:v>
                </c:pt>
                <c:pt idx="7">
                  <c:v>7.3330000000000002</c:v>
                </c:pt>
                <c:pt idx="8">
                  <c:v>7.4459999999999997</c:v>
                </c:pt>
                <c:pt idx="9">
                  <c:v>7.6210000000000004</c:v>
                </c:pt>
                <c:pt idx="10">
                  <c:v>7.9740000000000002</c:v>
                </c:pt>
                <c:pt idx="11">
                  <c:v>7.7859999999999996</c:v>
                </c:pt>
                <c:pt idx="12">
                  <c:v>7.6989999999999998</c:v>
                </c:pt>
                <c:pt idx="13">
                  <c:v>8.0609999999999999</c:v>
                </c:pt>
                <c:pt idx="14">
                  <c:v>8.1509999999999998</c:v>
                </c:pt>
                <c:pt idx="15">
                  <c:v>7.8090000000000002</c:v>
                </c:pt>
                <c:pt idx="16">
                  <c:v>7.6639999999999997</c:v>
                </c:pt>
                <c:pt idx="17">
                  <c:v>8.2100000000000009</c:v>
                </c:pt>
                <c:pt idx="18">
                  <c:v>13.445</c:v>
                </c:pt>
                <c:pt idx="19">
                  <c:v>12.683</c:v>
                </c:pt>
                <c:pt idx="20">
                  <c:v>11.095000000000001</c:v>
                </c:pt>
                <c:pt idx="21">
                  <c:v>11.138999999999999</c:v>
                </c:pt>
                <c:pt idx="22">
                  <c:v>9.9730000000000008</c:v>
                </c:pt>
                <c:pt idx="23">
                  <c:v>9.39</c:v>
                </c:pt>
                <c:pt idx="24">
                  <c:v>8.8420000000000005</c:v>
                </c:pt>
                <c:pt idx="25">
                  <c:v>8.2309999999999999</c:v>
                </c:pt>
                <c:pt idx="26">
                  <c:v>7.96</c:v>
                </c:pt>
                <c:pt idx="27">
                  <c:v>7.6529999999999996</c:v>
                </c:pt>
                <c:pt idx="28">
                  <c:v>7.1879999999999997</c:v>
                </c:pt>
                <c:pt idx="29">
                  <c:v>7.016</c:v>
                </c:pt>
                <c:pt idx="30">
                  <c:v>6.476</c:v>
                </c:pt>
                <c:pt idx="31">
                  <c:v>6.41</c:v>
                </c:pt>
                <c:pt idx="32">
                  <c:v>6.3259999999999996</c:v>
                </c:pt>
                <c:pt idx="33">
                  <c:v>6.827</c:v>
                </c:pt>
                <c:pt idx="34">
                  <c:v>6.2469999999999999</c:v>
                </c:pt>
                <c:pt idx="35">
                  <c:v>5.9450000000000003</c:v>
                </c:pt>
                <c:pt idx="36">
                  <c:v>5.8920000000000003</c:v>
                </c:pt>
                <c:pt idx="37">
                  <c:v>6.1</c:v>
                </c:pt>
                <c:pt idx="38">
                  <c:v>5.6120000000000001</c:v>
                </c:pt>
              </c:numCache>
            </c:numRef>
          </c:val>
          <c:smooth val="1"/>
          <c:extLst>
            <c:ext xmlns:c16="http://schemas.microsoft.com/office/drawing/2014/chart" uri="{C3380CC4-5D6E-409C-BE32-E72D297353CC}">
              <c16:uniqueId val="{00000001-342D-46FA-8374-CFB164B9EE5D}"/>
            </c:ext>
          </c:extLst>
        </c:ser>
        <c:ser>
          <c:idx val="4"/>
          <c:order val="2"/>
          <c:tx>
            <c:strRef>
              <c:f>'Fig 03'!$H$6</c:f>
              <c:strCache>
                <c:ptCount val="1"/>
                <c:pt idx="0">
                  <c:v>Fora da força de trabalho potencial (B)</c:v>
                </c:pt>
              </c:strCache>
            </c:strRef>
          </c:tx>
          <c:spPr>
            <a:ln w="19050" cap="rnd">
              <a:solidFill>
                <a:schemeClr val="accent5"/>
              </a:solidFill>
              <a:round/>
            </a:ln>
            <a:effectLst/>
          </c:spPr>
          <c:marker>
            <c:symbol val="none"/>
          </c:marker>
          <c:cat>
            <c:strRef>
              <c:f>'Fig 03'!$A$8:$A$46</c:f>
              <c:strCache>
                <c:ptCount val="39"/>
                <c:pt idx="0">
                  <c:v>dez-15</c:v>
                </c:pt>
                <c:pt idx="1">
                  <c:v>mar/25</c:v>
                </c:pt>
                <c:pt idx="2">
                  <c:v>jun/25</c:v>
                </c:pt>
                <c:pt idx="3">
                  <c:v>set-16</c:v>
                </c:pt>
                <c:pt idx="4">
                  <c:v>dez-16</c:v>
                </c:pt>
                <c:pt idx="5">
                  <c:v>mar/25</c:v>
                </c:pt>
                <c:pt idx="6">
                  <c:v>jun/25</c:v>
                </c:pt>
                <c:pt idx="7">
                  <c:v>set-17</c:v>
                </c:pt>
                <c:pt idx="8">
                  <c:v>dez-17</c:v>
                </c:pt>
                <c:pt idx="9">
                  <c:v>mar/25</c:v>
                </c:pt>
                <c:pt idx="10">
                  <c:v>jun/25</c:v>
                </c:pt>
                <c:pt idx="11">
                  <c:v>set-18</c:v>
                </c:pt>
                <c:pt idx="12">
                  <c:v>dez-18</c:v>
                </c:pt>
                <c:pt idx="13">
                  <c:v>mar/25</c:v>
                </c:pt>
                <c:pt idx="14">
                  <c:v>jun/25</c:v>
                </c:pt>
                <c:pt idx="15">
                  <c:v>set-19</c:v>
                </c:pt>
                <c:pt idx="16">
                  <c:v>dez-19</c:v>
                </c:pt>
                <c:pt idx="17">
                  <c:v>mar/25</c:v>
                </c:pt>
                <c:pt idx="18">
                  <c:v>jun/25</c:v>
                </c:pt>
                <c:pt idx="19">
                  <c:v>set-20</c:v>
                </c:pt>
                <c:pt idx="20">
                  <c:v>dez-20</c:v>
                </c:pt>
                <c:pt idx="21">
                  <c:v>mar/25</c:v>
                </c:pt>
                <c:pt idx="22">
                  <c:v>jun/25</c:v>
                </c:pt>
                <c:pt idx="23">
                  <c:v>set-21</c:v>
                </c:pt>
                <c:pt idx="24">
                  <c:v>dez-21</c:v>
                </c:pt>
                <c:pt idx="25">
                  <c:v>mar/25</c:v>
                </c:pt>
                <c:pt idx="26">
                  <c:v>jun/25</c:v>
                </c:pt>
                <c:pt idx="27">
                  <c:v>set-22</c:v>
                </c:pt>
                <c:pt idx="28">
                  <c:v>dez-22</c:v>
                </c:pt>
                <c:pt idx="29">
                  <c:v>mar/25</c:v>
                </c:pt>
                <c:pt idx="30">
                  <c:v>jun/25</c:v>
                </c:pt>
                <c:pt idx="31">
                  <c:v>set-23</c:v>
                </c:pt>
                <c:pt idx="32">
                  <c:v>dez-23</c:v>
                </c:pt>
                <c:pt idx="33">
                  <c:v>mar/25</c:v>
                </c:pt>
                <c:pt idx="34">
                  <c:v>jun/25</c:v>
                </c:pt>
                <c:pt idx="35">
                  <c:v>set-24</c:v>
                </c:pt>
                <c:pt idx="36">
                  <c:v>dez-24</c:v>
                </c:pt>
                <c:pt idx="37">
                  <c:v>mar/25</c:v>
                </c:pt>
                <c:pt idx="38">
                  <c:v>jun/25</c:v>
                </c:pt>
              </c:strCache>
            </c:strRef>
          </c:cat>
          <c:val>
            <c:numRef>
              <c:f>'Fig 03'!$H$8:$H$46</c:f>
              <c:numCache>
                <c:formatCode>#,##0.00</c:formatCode>
                <c:ptCount val="39"/>
                <c:pt idx="0">
                  <c:v>54.493000000000002</c:v>
                </c:pt>
                <c:pt idx="1">
                  <c:v>54.468000000000004</c:v>
                </c:pt>
                <c:pt idx="2">
                  <c:v>53.735999999999997</c:v>
                </c:pt>
                <c:pt idx="3">
                  <c:v>54.758000000000003</c:v>
                </c:pt>
                <c:pt idx="4">
                  <c:v>54.024000000000001</c:v>
                </c:pt>
                <c:pt idx="5">
                  <c:v>53.604999999999997</c:v>
                </c:pt>
                <c:pt idx="6">
                  <c:v>53.506999999999998</c:v>
                </c:pt>
                <c:pt idx="7">
                  <c:v>52.927</c:v>
                </c:pt>
                <c:pt idx="8">
                  <c:v>52.924999999999997</c:v>
                </c:pt>
                <c:pt idx="9">
                  <c:v>53.115000000000002</c:v>
                </c:pt>
                <c:pt idx="10">
                  <c:v>53.332000000000001</c:v>
                </c:pt>
                <c:pt idx="11">
                  <c:v>52.953000000000003</c:v>
                </c:pt>
                <c:pt idx="12">
                  <c:v>53.146000000000001</c:v>
                </c:pt>
                <c:pt idx="13">
                  <c:v>52.878</c:v>
                </c:pt>
                <c:pt idx="14">
                  <c:v>52.323999999999998</c:v>
                </c:pt>
                <c:pt idx="15">
                  <c:v>52.720999999999997</c:v>
                </c:pt>
                <c:pt idx="16">
                  <c:v>53.389000000000003</c:v>
                </c:pt>
                <c:pt idx="17">
                  <c:v>54.378</c:v>
                </c:pt>
                <c:pt idx="18">
                  <c:v>58.356999999999999</c:v>
                </c:pt>
                <c:pt idx="19">
                  <c:v>58.792999999999999</c:v>
                </c:pt>
                <c:pt idx="20">
                  <c:v>57.188000000000002</c:v>
                </c:pt>
                <c:pt idx="21">
                  <c:v>56.811</c:v>
                </c:pt>
                <c:pt idx="22">
                  <c:v>56.463000000000001</c:v>
                </c:pt>
                <c:pt idx="23">
                  <c:v>55.216000000000001</c:v>
                </c:pt>
                <c:pt idx="24">
                  <c:v>54.805</c:v>
                </c:pt>
                <c:pt idx="25">
                  <c:v>56.284999999999997</c:v>
                </c:pt>
                <c:pt idx="26">
                  <c:v>55.786999999999999</c:v>
                </c:pt>
                <c:pt idx="27">
                  <c:v>56.066000000000003</c:v>
                </c:pt>
                <c:pt idx="28">
                  <c:v>57.656999999999996</c:v>
                </c:pt>
                <c:pt idx="29">
                  <c:v>58.875</c:v>
                </c:pt>
                <c:pt idx="30">
                  <c:v>59.463999999999999</c:v>
                </c:pt>
                <c:pt idx="31">
                  <c:v>59.283999999999999</c:v>
                </c:pt>
                <c:pt idx="32">
                  <c:v>58.801000000000002</c:v>
                </c:pt>
                <c:pt idx="33">
                  <c:v>58.875</c:v>
                </c:pt>
                <c:pt idx="34">
                  <c:v>59.246000000000002</c:v>
                </c:pt>
                <c:pt idx="35">
                  <c:v>59.238</c:v>
                </c:pt>
                <c:pt idx="36">
                  <c:v>59.021000000000001</c:v>
                </c:pt>
                <c:pt idx="37">
                  <c:v>59.584000000000003</c:v>
                </c:pt>
                <c:pt idx="38">
                  <c:v>59.898000000000003</c:v>
                </c:pt>
              </c:numCache>
            </c:numRef>
          </c:val>
          <c:smooth val="1"/>
          <c:extLst>
            <c:ext xmlns:c16="http://schemas.microsoft.com/office/drawing/2014/chart" uri="{C3380CC4-5D6E-409C-BE32-E72D297353CC}">
              <c16:uniqueId val="{00000002-342D-46FA-8374-CFB164B9EE5D}"/>
            </c:ext>
          </c:extLst>
        </c:ser>
        <c:dLbls>
          <c:showLegendKey val="0"/>
          <c:showVal val="0"/>
          <c:showCatName val="0"/>
          <c:showSerName val="0"/>
          <c:showPercent val="0"/>
          <c:showBubbleSize val="0"/>
        </c:dLbls>
        <c:smooth val="0"/>
        <c:axId val="-153897568"/>
        <c:axId val="-153903008"/>
      </c:lineChart>
      <c:catAx>
        <c:axId val="-153897568"/>
        <c:scaling>
          <c:orientation val="minMax"/>
        </c:scaling>
        <c:delete val="0"/>
        <c:axPos val="b"/>
        <c:numFmt formatCode="[$-416]mmm/yy;@" sourceLinked="0"/>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53903008"/>
        <c:crosses val="autoZero"/>
        <c:auto val="1"/>
        <c:lblAlgn val="ctr"/>
        <c:lblOffset val="100"/>
        <c:tickLblSkip val="6"/>
        <c:noMultiLvlLbl val="1"/>
      </c:catAx>
      <c:valAx>
        <c:axId val="-153903008"/>
        <c:scaling>
          <c:orientation val="minMax"/>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r>
                  <a:rPr lang="pt-BR"/>
                  <a:t>Milhões</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title>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153897568"/>
        <c:crosses val="autoZero"/>
        <c:crossBetween val="between"/>
      </c:valAx>
      <c:spPr>
        <a:noFill/>
        <a:ln>
          <a:noFill/>
        </a:ln>
        <a:effectLst/>
      </c:spPr>
    </c:plotArea>
    <c:legend>
      <c:legendPos val="r"/>
      <c:layout>
        <c:manualLayout>
          <c:xMode val="edge"/>
          <c:yMode val="edge"/>
          <c:x val="0.11998213764946049"/>
          <c:y val="0.42140419947506563"/>
          <c:w val="0.7650856663750365"/>
          <c:h val="0.22100831146106739"/>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cap="all">
                <a:solidFill>
                  <a:srgbClr val="000000"/>
                </a:solidFill>
                <a:latin typeface="Calibri" panose="020F0502020204030204" pitchFamily="34" charset="0"/>
              </a:defRPr>
            </a:pPr>
            <a:r>
              <a:rPr lang="en-US" sz="1200" b="1" cap="all">
                <a:solidFill>
                  <a:srgbClr val="000000"/>
                </a:solidFill>
                <a:latin typeface="Calibri" panose="020F0502020204030204" pitchFamily="34" charset="0"/>
              </a:rPr>
              <a:t>GRÁFICO 4. TAXA DE DESEMPREGO</a:t>
            </a:r>
          </a:p>
        </c:rich>
      </c:tx>
      <c:layout>
        <c:manualLayout>
          <c:xMode val="edge"/>
          <c:yMode val="edge"/>
          <c:x val="0.3310928871060595"/>
          <c:y val="1.4111111111111111E-2"/>
        </c:manualLayout>
      </c:layout>
      <c:overlay val="0"/>
    </c:title>
    <c:autoTitleDeleted val="0"/>
    <c:plotArea>
      <c:layout>
        <c:manualLayout>
          <c:xMode val="edge"/>
          <c:yMode val="edge"/>
          <c:x val="0"/>
          <c:y val="7.6376388888888883E-2"/>
          <c:w val="0.9816105740751484"/>
          <c:h val="0.83773472985161834"/>
        </c:manualLayout>
      </c:layout>
      <c:lineChart>
        <c:grouping val="standard"/>
        <c:varyColors val="0"/>
        <c:ser>
          <c:idx val="0"/>
          <c:order val="0"/>
          <c:tx>
            <c:strRef>
              <c:f>'Fig 04'!$B$6</c:f>
              <c:strCache>
                <c:ptCount val="1"/>
                <c:pt idx="0">
                  <c:v>Taxa de desemprego</c:v>
                </c:pt>
              </c:strCache>
            </c:strRef>
          </c:tx>
          <c:spPr>
            <a:ln w="28575">
              <a:solidFill>
                <a:srgbClr val="005D89"/>
              </a:solidFill>
              <a:prstDash val="solid"/>
            </a:ln>
          </c:spPr>
          <c:marker>
            <c:symbol val="none"/>
          </c:marker>
          <c:cat>
            <c:numRef>
              <c:f>'Fig 04'!$A$8:$A$167</c:f>
              <c:numCache>
                <c:formatCode>[$-416]mmm/yy;@</c:formatCode>
                <c:ptCount val="160"/>
                <c:pt idx="0">
                  <c:v>40969</c:v>
                </c:pt>
                <c:pt idx="1">
                  <c:v>41000</c:v>
                </c:pt>
                <c:pt idx="2">
                  <c:v>41030</c:v>
                </c:pt>
                <c:pt idx="3">
                  <c:v>41061</c:v>
                </c:pt>
                <c:pt idx="4">
                  <c:v>41091</c:v>
                </c:pt>
                <c:pt idx="5">
                  <c:v>41122</c:v>
                </c:pt>
                <c:pt idx="6">
                  <c:v>41153</c:v>
                </c:pt>
                <c:pt idx="7">
                  <c:v>41183</c:v>
                </c:pt>
                <c:pt idx="8">
                  <c:v>41214</c:v>
                </c:pt>
                <c:pt idx="9">
                  <c:v>41244</c:v>
                </c:pt>
                <c:pt idx="10">
                  <c:v>41275</c:v>
                </c:pt>
                <c:pt idx="11">
                  <c:v>41306</c:v>
                </c:pt>
                <c:pt idx="12">
                  <c:v>41334</c:v>
                </c:pt>
                <c:pt idx="13">
                  <c:v>41365</c:v>
                </c:pt>
                <c:pt idx="14">
                  <c:v>41395</c:v>
                </c:pt>
                <c:pt idx="15">
                  <c:v>41426</c:v>
                </c:pt>
                <c:pt idx="16">
                  <c:v>41456</c:v>
                </c:pt>
                <c:pt idx="17">
                  <c:v>41487</c:v>
                </c:pt>
                <c:pt idx="18">
                  <c:v>41518</c:v>
                </c:pt>
                <c:pt idx="19">
                  <c:v>41548</c:v>
                </c:pt>
                <c:pt idx="20">
                  <c:v>41579</c:v>
                </c:pt>
                <c:pt idx="21">
                  <c:v>41609</c:v>
                </c:pt>
                <c:pt idx="22">
                  <c:v>41640</c:v>
                </c:pt>
                <c:pt idx="23">
                  <c:v>41671</c:v>
                </c:pt>
                <c:pt idx="24">
                  <c:v>41699</c:v>
                </c:pt>
                <c:pt idx="25">
                  <c:v>41730</c:v>
                </c:pt>
                <c:pt idx="26">
                  <c:v>41760</c:v>
                </c:pt>
                <c:pt idx="27">
                  <c:v>41791</c:v>
                </c:pt>
                <c:pt idx="28">
                  <c:v>41821</c:v>
                </c:pt>
                <c:pt idx="29">
                  <c:v>41852</c:v>
                </c:pt>
                <c:pt idx="30">
                  <c:v>41883</c:v>
                </c:pt>
                <c:pt idx="31">
                  <c:v>41913</c:v>
                </c:pt>
                <c:pt idx="32">
                  <c:v>41944</c:v>
                </c:pt>
                <c:pt idx="33">
                  <c:v>41974</c:v>
                </c:pt>
                <c:pt idx="34">
                  <c:v>42005</c:v>
                </c:pt>
                <c:pt idx="35">
                  <c:v>42036</c:v>
                </c:pt>
                <c:pt idx="36">
                  <c:v>42064</c:v>
                </c:pt>
                <c:pt idx="37">
                  <c:v>42095</c:v>
                </c:pt>
                <c:pt idx="38">
                  <c:v>42125</c:v>
                </c:pt>
                <c:pt idx="39">
                  <c:v>42156</c:v>
                </c:pt>
                <c:pt idx="40">
                  <c:v>42186</c:v>
                </c:pt>
                <c:pt idx="41">
                  <c:v>42217</c:v>
                </c:pt>
                <c:pt idx="42">
                  <c:v>42248</c:v>
                </c:pt>
                <c:pt idx="43">
                  <c:v>42278</c:v>
                </c:pt>
                <c:pt idx="44">
                  <c:v>42309</c:v>
                </c:pt>
                <c:pt idx="45">
                  <c:v>42339</c:v>
                </c:pt>
                <c:pt idx="46">
                  <c:v>42370</c:v>
                </c:pt>
                <c:pt idx="47">
                  <c:v>42401</c:v>
                </c:pt>
                <c:pt idx="48">
                  <c:v>42430</c:v>
                </c:pt>
                <c:pt idx="49">
                  <c:v>42461</c:v>
                </c:pt>
                <c:pt idx="50">
                  <c:v>42491</c:v>
                </c:pt>
                <c:pt idx="51">
                  <c:v>42522</c:v>
                </c:pt>
                <c:pt idx="52">
                  <c:v>42552</c:v>
                </c:pt>
                <c:pt idx="53">
                  <c:v>42583</c:v>
                </c:pt>
                <c:pt idx="54">
                  <c:v>42614</c:v>
                </c:pt>
                <c:pt idx="55">
                  <c:v>42644</c:v>
                </c:pt>
                <c:pt idx="56">
                  <c:v>42675</c:v>
                </c:pt>
                <c:pt idx="57">
                  <c:v>42705</c:v>
                </c:pt>
                <c:pt idx="58">
                  <c:v>42736</c:v>
                </c:pt>
                <c:pt idx="59">
                  <c:v>42767</c:v>
                </c:pt>
                <c:pt idx="60">
                  <c:v>42795</c:v>
                </c:pt>
                <c:pt idx="61">
                  <c:v>42826</c:v>
                </c:pt>
                <c:pt idx="62">
                  <c:v>42856</c:v>
                </c:pt>
                <c:pt idx="63">
                  <c:v>42887</c:v>
                </c:pt>
                <c:pt idx="64">
                  <c:v>42917</c:v>
                </c:pt>
                <c:pt idx="65">
                  <c:v>42948</c:v>
                </c:pt>
                <c:pt idx="66">
                  <c:v>42979</c:v>
                </c:pt>
                <c:pt idx="67">
                  <c:v>43009</c:v>
                </c:pt>
                <c:pt idx="68">
                  <c:v>43040</c:v>
                </c:pt>
                <c:pt idx="69">
                  <c:v>43070</c:v>
                </c:pt>
                <c:pt idx="70">
                  <c:v>43101</c:v>
                </c:pt>
                <c:pt idx="71">
                  <c:v>43132</c:v>
                </c:pt>
                <c:pt idx="72">
                  <c:v>43160</c:v>
                </c:pt>
                <c:pt idx="73">
                  <c:v>43191</c:v>
                </c:pt>
                <c:pt idx="74">
                  <c:v>43221</c:v>
                </c:pt>
                <c:pt idx="75">
                  <c:v>43252</c:v>
                </c:pt>
                <c:pt idx="76">
                  <c:v>43282</c:v>
                </c:pt>
                <c:pt idx="77">
                  <c:v>43313</c:v>
                </c:pt>
                <c:pt idx="78">
                  <c:v>43344</c:v>
                </c:pt>
                <c:pt idx="79">
                  <c:v>43374</c:v>
                </c:pt>
                <c:pt idx="80">
                  <c:v>43405</c:v>
                </c:pt>
                <c:pt idx="81">
                  <c:v>43435</c:v>
                </c:pt>
                <c:pt idx="82">
                  <c:v>43466</c:v>
                </c:pt>
                <c:pt idx="83">
                  <c:v>43497</c:v>
                </c:pt>
                <c:pt idx="84">
                  <c:v>43525</c:v>
                </c:pt>
                <c:pt idx="85">
                  <c:v>43556</c:v>
                </c:pt>
                <c:pt idx="86">
                  <c:v>43586</c:v>
                </c:pt>
                <c:pt idx="87">
                  <c:v>43617</c:v>
                </c:pt>
                <c:pt idx="88">
                  <c:v>43647</c:v>
                </c:pt>
                <c:pt idx="89">
                  <c:v>43678</c:v>
                </c:pt>
                <c:pt idx="90">
                  <c:v>43709</c:v>
                </c:pt>
                <c:pt idx="91">
                  <c:v>43739</c:v>
                </c:pt>
                <c:pt idx="92">
                  <c:v>43770</c:v>
                </c:pt>
                <c:pt idx="93">
                  <c:v>43800</c:v>
                </c:pt>
                <c:pt idx="94">
                  <c:v>43831</c:v>
                </c:pt>
                <c:pt idx="95">
                  <c:v>43862</c:v>
                </c:pt>
                <c:pt idx="96">
                  <c:v>43891</c:v>
                </c:pt>
                <c:pt idx="97">
                  <c:v>43922</c:v>
                </c:pt>
                <c:pt idx="98">
                  <c:v>43952</c:v>
                </c:pt>
                <c:pt idx="99">
                  <c:v>43983</c:v>
                </c:pt>
                <c:pt idx="100">
                  <c:v>44013</c:v>
                </c:pt>
                <c:pt idx="101">
                  <c:v>44044</c:v>
                </c:pt>
                <c:pt idx="102">
                  <c:v>44075</c:v>
                </c:pt>
                <c:pt idx="103">
                  <c:v>44105</c:v>
                </c:pt>
                <c:pt idx="104">
                  <c:v>44136</c:v>
                </c:pt>
                <c:pt idx="105">
                  <c:v>44166</c:v>
                </c:pt>
                <c:pt idx="106">
                  <c:v>44197</c:v>
                </c:pt>
                <c:pt idx="107">
                  <c:v>44228</c:v>
                </c:pt>
                <c:pt idx="108">
                  <c:v>44256</c:v>
                </c:pt>
                <c:pt idx="109">
                  <c:v>44287</c:v>
                </c:pt>
                <c:pt idx="110">
                  <c:v>44317</c:v>
                </c:pt>
                <c:pt idx="111">
                  <c:v>44348</c:v>
                </c:pt>
                <c:pt idx="112">
                  <c:v>44378</c:v>
                </c:pt>
                <c:pt idx="113">
                  <c:v>44409</c:v>
                </c:pt>
                <c:pt idx="114">
                  <c:v>44440</c:v>
                </c:pt>
                <c:pt idx="115">
                  <c:v>44470</c:v>
                </c:pt>
                <c:pt idx="116">
                  <c:v>44501</c:v>
                </c:pt>
                <c:pt idx="117">
                  <c:v>44531</c:v>
                </c:pt>
                <c:pt idx="118">
                  <c:v>44562</c:v>
                </c:pt>
                <c:pt idx="119">
                  <c:v>44593</c:v>
                </c:pt>
                <c:pt idx="120">
                  <c:v>44621</c:v>
                </c:pt>
                <c:pt idx="121">
                  <c:v>44652</c:v>
                </c:pt>
                <c:pt idx="122">
                  <c:v>44682</c:v>
                </c:pt>
                <c:pt idx="123">
                  <c:v>44713</c:v>
                </c:pt>
                <c:pt idx="124">
                  <c:v>44743</c:v>
                </c:pt>
                <c:pt idx="125">
                  <c:v>44774</c:v>
                </c:pt>
                <c:pt idx="126">
                  <c:v>44805</c:v>
                </c:pt>
                <c:pt idx="127">
                  <c:v>44835</c:v>
                </c:pt>
                <c:pt idx="128">
                  <c:v>44866</c:v>
                </c:pt>
                <c:pt idx="129">
                  <c:v>44896</c:v>
                </c:pt>
                <c:pt idx="130">
                  <c:v>44927</c:v>
                </c:pt>
                <c:pt idx="131">
                  <c:v>44958</c:v>
                </c:pt>
                <c:pt idx="132">
                  <c:v>44986</c:v>
                </c:pt>
                <c:pt idx="133">
                  <c:v>45017</c:v>
                </c:pt>
                <c:pt idx="134">
                  <c:v>45047</c:v>
                </c:pt>
                <c:pt idx="135">
                  <c:v>45078</c:v>
                </c:pt>
                <c:pt idx="136">
                  <c:v>45108</c:v>
                </c:pt>
                <c:pt idx="137">
                  <c:v>45139</c:v>
                </c:pt>
                <c:pt idx="138">
                  <c:v>45170</c:v>
                </c:pt>
                <c:pt idx="139">
                  <c:v>45200</c:v>
                </c:pt>
                <c:pt idx="140">
                  <c:v>45231</c:v>
                </c:pt>
                <c:pt idx="141">
                  <c:v>45261</c:v>
                </c:pt>
                <c:pt idx="142">
                  <c:v>45292</c:v>
                </c:pt>
                <c:pt idx="143">
                  <c:v>45323</c:v>
                </c:pt>
                <c:pt idx="144">
                  <c:v>45352</c:v>
                </c:pt>
                <c:pt idx="145">
                  <c:v>45383</c:v>
                </c:pt>
                <c:pt idx="146">
                  <c:v>45413</c:v>
                </c:pt>
                <c:pt idx="147">
                  <c:v>45444</c:v>
                </c:pt>
                <c:pt idx="148">
                  <c:v>45474</c:v>
                </c:pt>
                <c:pt idx="149">
                  <c:v>45505</c:v>
                </c:pt>
                <c:pt idx="150">
                  <c:v>45536</c:v>
                </c:pt>
                <c:pt idx="151">
                  <c:v>45566</c:v>
                </c:pt>
                <c:pt idx="152">
                  <c:v>45597</c:v>
                </c:pt>
                <c:pt idx="153">
                  <c:v>45627</c:v>
                </c:pt>
                <c:pt idx="154">
                  <c:v>45658</c:v>
                </c:pt>
                <c:pt idx="155">
                  <c:v>45689</c:v>
                </c:pt>
                <c:pt idx="156">
                  <c:v>45717</c:v>
                </c:pt>
                <c:pt idx="157">
                  <c:v>45748</c:v>
                </c:pt>
                <c:pt idx="158">
                  <c:v>45778</c:v>
                </c:pt>
                <c:pt idx="159">
                  <c:v>45809</c:v>
                </c:pt>
              </c:numCache>
            </c:numRef>
          </c:cat>
          <c:val>
            <c:numRef>
              <c:f>'Fig 04'!$B$8:$B$167</c:f>
              <c:numCache>
                <c:formatCode>0.00%</c:formatCode>
                <c:ptCount val="160"/>
                <c:pt idx="0">
                  <c:v>7.6746357275483332E-2</c:v>
                </c:pt>
                <c:pt idx="1">
                  <c:v>7.8038925741182347E-2</c:v>
                </c:pt>
                <c:pt idx="2">
                  <c:v>7.6735675557997526E-2</c:v>
                </c:pt>
                <c:pt idx="3">
                  <c:v>7.5737036538799832E-2</c:v>
                </c:pt>
                <c:pt idx="4">
                  <c:v>7.4939756544042363E-2</c:v>
                </c:pt>
                <c:pt idx="5">
                  <c:v>7.3475962332727573E-2</c:v>
                </c:pt>
                <c:pt idx="6">
                  <c:v>7.1209540034071553E-2</c:v>
                </c:pt>
                <c:pt idx="7">
                  <c:v>6.9436698271054101E-2</c:v>
                </c:pt>
                <c:pt idx="8">
                  <c:v>6.8091394793679663E-2</c:v>
                </c:pt>
                <c:pt idx="9">
                  <c:v>6.898331148792998E-2</c:v>
                </c:pt>
                <c:pt idx="10">
                  <c:v>7.248021625413989E-2</c:v>
                </c:pt>
                <c:pt idx="11">
                  <c:v>7.7622982915318509E-2</c:v>
                </c:pt>
                <c:pt idx="12">
                  <c:v>8.0397507852324801E-2</c:v>
                </c:pt>
                <c:pt idx="13">
                  <c:v>7.9070054014088842E-2</c:v>
                </c:pt>
                <c:pt idx="14">
                  <c:v>7.646275233118148E-2</c:v>
                </c:pt>
                <c:pt idx="15">
                  <c:v>7.5054216620974668E-2</c:v>
                </c:pt>
                <c:pt idx="16">
                  <c:v>7.3610103507821836E-2</c:v>
                </c:pt>
                <c:pt idx="17">
                  <c:v>7.1825124991053813E-2</c:v>
                </c:pt>
                <c:pt idx="18">
                  <c:v>7.0122543258076708E-2</c:v>
                </c:pt>
                <c:pt idx="19">
                  <c:v>6.7755694894796603E-2</c:v>
                </c:pt>
                <c:pt idx="20">
                  <c:v>6.5473333809849585E-2</c:v>
                </c:pt>
                <c:pt idx="21">
                  <c:v>6.2383031815346227E-2</c:v>
                </c:pt>
                <c:pt idx="22">
                  <c:v>6.4596044388026699E-2</c:v>
                </c:pt>
                <c:pt idx="23">
                  <c:v>6.8057798033885841E-2</c:v>
                </c:pt>
                <c:pt idx="24">
                  <c:v>7.2234463622638426E-2</c:v>
                </c:pt>
                <c:pt idx="25">
                  <c:v>7.1991287354449957E-2</c:v>
                </c:pt>
                <c:pt idx="26">
                  <c:v>7.033682710898545E-2</c:v>
                </c:pt>
                <c:pt idx="27">
                  <c:v>6.9124658188730648E-2</c:v>
                </c:pt>
                <c:pt idx="28">
                  <c:v>6.964708753164621E-2</c:v>
                </c:pt>
                <c:pt idx="29">
                  <c:v>6.959598938366264E-2</c:v>
                </c:pt>
                <c:pt idx="30">
                  <c:v>6.8446040538072919E-2</c:v>
                </c:pt>
                <c:pt idx="31">
                  <c:v>6.6861201454958108E-2</c:v>
                </c:pt>
                <c:pt idx="32">
                  <c:v>6.574524098825435E-2</c:v>
                </c:pt>
                <c:pt idx="33">
                  <c:v>6.5649411098069377E-2</c:v>
                </c:pt>
                <c:pt idx="34">
                  <c:v>6.8797136906807929E-2</c:v>
                </c:pt>
                <c:pt idx="35">
                  <c:v>7.5033046426445218E-2</c:v>
                </c:pt>
                <c:pt idx="36">
                  <c:v>8.0230063358078904E-2</c:v>
                </c:pt>
                <c:pt idx="37">
                  <c:v>8.1024353502385141E-2</c:v>
                </c:pt>
                <c:pt idx="38">
                  <c:v>8.2302421013554866E-2</c:v>
                </c:pt>
                <c:pt idx="39">
                  <c:v>8.410364145658264E-2</c:v>
                </c:pt>
                <c:pt idx="40">
                  <c:v>8.6487403681079572E-2</c:v>
                </c:pt>
                <c:pt idx="41">
                  <c:v>8.8259924630630274E-2</c:v>
                </c:pt>
                <c:pt idx="42">
                  <c:v>9.0026364224245134E-2</c:v>
                </c:pt>
                <c:pt idx="43">
                  <c:v>9.0795439888080809E-2</c:v>
                </c:pt>
                <c:pt idx="44">
                  <c:v>9.1215109178110751E-2</c:v>
                </c:pt>
                <c:pt idx="45">
                  <c:v>9.0579602212358626E-2</c:v>
                </c:pt>
                <c:pt idx="46">
                  <c:v>9.5989193269631901E-2</c:v>
                </c:pt>
                <c:pt idx="47">
                  <c:v>0.1032508000673741</c:v>
                </c:pt>
                <c:pt idx="48">
                  <c:v>0.11035799806059647</c:v>
                </c:pt>
                <c:pt idx="49">
                  <c:v>0.11311300428930046</c:v>
                </c:pt>
                <c:pt idx="50">
                  <c:v>0.11297199139411404</c:v>
                </c:pt>
                <c:pt idx="51">
                  <c:v>0.11421077024721672</c:v>
                </c:pt>
                <c:pt idx="52">
                  <c:v>0.11685799172844015</c:v>
                </c:pt>
                <c:pt idx="53">
                  <c:v>0.11870468061565211</c:v>
                </c:pt>
                <c:pt idx="54">
                  <c:v>0.11897096553705336</c:v>
                </c:pt>
                <c:pt idx="55">
                  <c:v>0.11912610499015036</c:v>
                </c:pt>
                <c:pt idx="56">
                  <c:v>0.11962666614047376</c:v>
                </c:pt>
                <c:pt idx="57">
                  <c:v>0.12133475118646737</c:v>
                </c:pt>
                <c:pt idx="58">
                  <c:v>0.12659709449291329</c:v>
                </c:pt>
                <c:pt idx="59">
                  <c:v>0.13264494070719079</c:v>
                </c:pt>
                <c:pt idx="60">
                  <c:v>0.13851583178119792</c:v>
                </c:pt>
                <c:pt idx="61">
                  <c:v>0.13699984339519222</c:v>
                </c:pt>
                <c:pt idx="62">
                  <c:v>0.13404409177969745</c:v>
                </c:pt>
                <c:pt idx="63">
                  <c:v>0.13086325886068545</c:v>
                </c:pt>
                <c:pt idx="64">
                  <c:v>0.12893528427442894</c:v>
                </c:pt>
                <c:pt idx="65">
                  <c:v>0.12662432259192355</c:v>
                </c:pt>
                <c:pt idx="66">
                  <c:v>0.12509944697778208</c:v>
                </c:pt>
                <c:pt idx="67">
                  <c:v>0.12292809646588992</c:v>
                </c:pt>
                <c:pt idx="68">
                  <c:v>0.12119131654015375</c:v>
                </c:pt>
                <c:pt idx="69">
                  <c:v>0.11881561759156224</c:v>
                </c:pt>
                <c:pt idx="70">
                  <c:v>0.12257140645560802</c:v>
                </c:pt>
                <c:pt idx="71">
                  <c:v>0.12692277887558603</c:v>
                </c:pt>
                <c:pt idx="72">
                  <c:v>0.13226330759853719</c:v>
                </c:pt>
                <c:pt idx="73">
                  <c:v>0.12979805317448787</c:v>
                </c:pt>
                <c:pt idx="74">
                  <c:v>0.12808607570396938</c:v>
                </c:pt>
                <c:pt idx="75">
                  <c:v>0.12551376502520356</c:v>
                </c:pt>
                <c:pt idx="76">
                  <c:v>0.1242523504459325</c:v>
                </c:pt>
                <c:pt idx="77">
                  <c:v>0.12248398130751072</c:v>
                </c:pt>
                <c:pt idx="78">
                  <c:v>0.1200265124589345</c:v>
                </c:pt>
                <c:pt idx="79">
                  <c:v>0.11846683216240307</c:v>
                </c:pt>
                <c:pt idx="80">
                  <c:v>0.11696628568146573</c:v>
                </c:pt>
                <c:pt idx="81">
                  <c:v>0.11703891076681326</c:v>
                </c:pt>
                <c:pt idx="82">
                  <c:v>0.12157862454956682</c:v>
                </c:pt>
                <c:pt idx="83">
                  <c:v>0.12547087522884776</c:v>
                </c:pt>
                <c:pt idx="84">
                  <c:v>0.12842002656702439</c:v>
                </c:pt>
                <c:pt idx="85">
                  <c:v>0.12609627196114842</c:v>
                </c:pt>
                <c:pt idx="86">
                  <c:v>0.12386440227451799</c:v>
                </c:pt>
                <c:pt idx="87">
                  <c:v>0.12135406789304001</c:v>
                </c:pt>
                <c:pt idx="88">
                  <c:v>0.11946793583374417</c:v>
                </c:pt>
                <c:pt idx="89">
                  <c:v>0.11944991665403849</c:v>
                </c:pt>
                <c:pt idx="90">
                  <c:v>0.1189361923400554</c:v>
                </c:pt>
                <c:pt idx="91">
                  <c:v>0.11747323502199732</c:v>
                </c:pt>
                <c:pt idx="92">
                  <c:v>0.11281309392108473</c:v>
                </c:pt>
                <c:pt idx="93">
                  <c:v>0.11074921650870599</c:v>
                </c:pt>
                <c:pt idx="94">
                  <c:v>0.11349137890176972</c:v>
                </c:pt>
                <c:pt idx="95">
                  <c:v>0.11749535404103614</c:v>
                </c:pt>
                <c:pt idx="96">
                  <c:v>0.12374578737745098</c:v>
                </c:pt>
                <c:pt idx="97">
                  <c:v>0.12737033935871547</c:v>
                </c:pt>
                <c:pt idx="98">
                  <c:v>0.13102084098046413</c:v>
                </c:pt>
                <c:pt idx="99">
                  <c:v>0.13577922145853602</c:v>
                </c:pt>
                <c:pt idx="100">
                  <c:v>0.14085951042151101</c:v>
                </c:pt>
                <c:pt idx="101">
                  <c:v>0.14755390240827135</c:v>
                </c:pt>
                <c:pt idx="102">
                  <c:v>0.14868023310168593</c:v>
                </c:pt>
                <c:pt idx="103">
                  <c:v>0.14563572200803704</c:v>
                </c:pt>
                <c:pt idx="104">
                  <c:v>0.1434112431996776</c:v>
                </c:pt>
                <c:pt idx="105">
                  <c:v>0.14162759007655004</c:v>
                </c:pt>
                <c:pt idx="106">
                  <c:v>0.14449527538605988</c:v>
                </c:pt>
                <c:pt idx="107">
                  <c:v>0.14595892663192403</c:v>
                </c:pt>
                <c:pt idx="108">
                  <c:v>0.14908037740355906</c:v>
                </c:pt>
                <c:pt idx="109">
                  <c:v>0.14797360980207352</c:v>
                </c:pt>
                <c:pt idx="110">
                  <c:v>0.14735296725818053</c:v>
                </c:pt>
                <c:pt idx="111">
                  <c:v>0.14242290964179249</c:v>
                </c:pt>
                <c:pt idx="112">
                  <c:v>0.13725642268540961</c:v>
                </c:pt>
                <c:pt idx="113">
                  <c:v>0.13151726200237299</c:v>
                </c:pt>
                <c:pt idx="114">
                  <c:v>0.12650861862695367</c:v>
                </c:pt>
                <c:pt idx="115">
                  <c:v>0.12081522153588042</c:v>
                </c:pt>
                <c:pt idx="116">
                  <c:v>0.11563282970161719</c:v>
                </c:pt>
                <c:pt idx="117">
                  <c:v>0.1114850492999688</c:v>
                </c:pt>
                <c:pt idx="118">
                  <c:v>0.11208105853806491</c:v>
                </c:pt>
                <c:pt idx="119">
                  <c:v>0.11199551675990919</c:v>
                </c:pt>
                <c:pt idx="120">
                  <c:v>0.11140354211006386</c:v>
                </c:pt>
                <c:pt idx="121">
                  <c:v>0.10519902518277822</c:v>
                </c:pt>
                <c:pt idx="122">
                  <c:v>9.8301348181227211E-2</c:v>
                </c:pt>
                <c:pt idx="123">
                  <c:v>9.3050592439345492E-2</c:v>
                </c:pt>
                <c:pt idx="124">
                  <c:v>9.1051599035040787E-2</c:v>
                </c:pt>
                <c:pt idx="125">
                  <c:v>8.9103435347049731E-2</c:v>
                </c:pt>
                <c:pt idx="126">
                  <c:v>8.6900700978370882E-2</c:v>
                </c:pt>
                <c:pt idx="127">
                  <c:v>8.2896599570610241E-2</c:v>
                </c:pt>
                <c:pt idx="128">
                  <c:v>8.0552553681341912E-2</c:v>
                </c:pt>
                <c:pt idx="129">
                  <c:v>7.939429984800854E-2</c:v>
                </c:pt>
                <c:pt idx="130">
                  <c:v>8.3551111616104234E-2</c:v>
                </c:pt>
                <c:pt idx="131">
                  <c:v>8.5899298335564603E-2</c:v>
                </c:pt>
                <c:pt idx="132">
                  <c:v>8.7878355904015201E-2</c:v>
                </c:pt>
                <c:pt idx="133">
                  <c:v>8.4839949758307012E-2</c:v>
                </c:pt>
                <c:pt idx="134">
                  <c:v>8.3247072677372483E-2</c:v>
                </c:pt>
                <c:pt idx="135">
                  <c:v>8.0252120752570974E-2</c:v>
                </c:pt>
                <c:pt idx="136">
                  <c:v>7.8869272644790558E-2</c:v>
                </c:pt>
                <c:pt idx="137">
                  <c:v>7.7735849056603773E-2</c:v>
                </c:pt>
                <c:pt idx="138">
                  <c:v>7.6814312781019356E-2</c:v>
                </c:pt>
                <c:pt idx="139">
                  <c:v>7.6074288507086738E-2</c:v>
                </c:pt>
                <c:pt idx="140">
                  <c:v>7.5359872462137198E-2</c:v>
                </c:pt>
                <c:pt idx="141">
                  <c:v>7.4083074737353719E-2</c:v>
                </c:pt>
                <c:pt idx="142">
                  <c:v>7.6135906150230789E-2</c:v>
                </c:pt>
                <c:pt idx="143">
                  <c:v>7.8475840611762937E-2</c:v>
                </c:pt>
                <c:pt idx="144">
                  <c:v>7.919020450989761E-2</c:v>
                </c:pt>
                <c:pt idx="145">
                  <c:v>7.52504138492186E-2</c:v>
                </c:pt>
                <c:pt idx="146">
                  <c:v>7.1232339089481941E-2</c:v>
                </c:pt>
                <c:pt idx="147">
                  <c:v>6.8880975464240435E-2</c:v>
                </c:pt>
                <c:pt idx="148">
                  <c:v>6.7799925484351709E-2</c:v>
                </c:pt>
                <c:pt idx="149">
                  <c:v>6.6191833740377209E-2</c:v>
                </c:pt>
                <c:pt idx="150">
                  <c:v>6.3514715694269405E-2</c:v>
                </c:pt>
                <c:pt idx="151">
                  <c:v>6.1840538369935472E-2</c:v>
                </c:pt>
                <c:pt idx="152">
                  <c:v>6.1097394700961788E-2</c:v>
                </c:pt>
                <c:pt idx="153">
                  <c:v>6.1594603560765231E-2</c:v>
                </c:pt>
                <c:pt idx="154">
                  <c:v>6.5358630263766773E-2</c:v>
                </c:pt>
                <c:pt idx="155">
                  <c:v>6.7844941718899002E-2</c:v>
                </c:pt>
                <c:pt idx="156">
                  <c:v>7.0005644124096711E-2</c:v>
                </c:pt>
                <c:pt idx="157">
                  <c:v>6.5789595077082041E-2</c:v>
                </c:pt>
                <c:pt idx="158">
                  <c:v>6.162888174440135E-2</c:v>
                </c:pt>
                <c:pt idx="159">
                  <c:v>5.7594709355340841E-2</c:v>
                </c:pt>
              </c:numCache>
            </c:numRef>
          </c:val>
          <c:smooth val="0"/>
          <c:extLst>
            <c:ext xmlns:c16="http://schemas.microsoft.com/office/drawing/2014/chart" uri="{C3380CC4-5D6E-409C-BE32-E72D297353CC}">
              <c16:uniqueId val="{00000000-C521-476A-A070-D253A2D39F92}"/>
            </c:ext>
          </c:extLst>
        </c:ser>
        <c:dLbls>
          <c:showLegendKey val="0"/>
          <c:showVal val="0"/>
          <c:showCatName val="0"/>
          <c:showSerName val="0"/>
          <c:showPercent val="0"/>
          <c:showBubbleSize val="0"/>
        </c:dLbls>
        <c:smooth val="0"/>
        <c:axId val="409841360"/>
        <c:axId val="409848416"/>
      </c:lineChart>
      <c:dateAx>
        <c:axId val="409841360"/>
        <c:scaling>
          <c:orientation val="minMax"/>
        </c:scaling>
        <c:delete val="0"/>
        <c:axPos val="b"/>
        <c:majorGridlines>
          <c:spPr>
            <a:ln>
              <a:solidFill>
                <a:schemeClr val="bg1">
                  <a:lumMod val="95000"/>
                </a:schemeClr>
              </a:solidFill>
            </a:ln>
          </c:spPr>
        </c:majorGridlines>
        <c:numFmt formatCode="[$-416]mmm/yy;@" sourceLinked="0"/>
        <c:majorTickMark val="out"/>
        <c:minorTickMark val="none"/>
        <c:tickLblPos val="low"/>
        <c:spPr>
          <a:ln w="6350">
            <a:solidFill>
              <a:srgbClr val="000000"/>
            </a:solidFill>
            <a:prstDash val="solid"/>
          </a:ln>
        </c:spPr>
        <c:txPr>
          <a:bodyPr rot="-5400000" vert="horz"/>
          <a:lstStyle/>
          <a:p>
            <a:pPr>
              <a:defRPr/>
            </a:pPr>
            <a:endParaRPr lang="pt-BR"/>
          </a:p>
        </c:txPr>
        <c:crossAx val="409848416"/>
        <c:crosses val="autoZero"/>
        <c:auto val="1"/>
        <c:lblOffset val="100"/>
        <c:baseTimeUnit val="months"/>
      </c:dateAx>
      <c:valAx>
        <c:axId val="409848416"/>
        <c:scaling>
          <c:orientation val="minMax"/>
          <c:min val="4.0000000000000008E-2"/>
        </c:scaling>
        <c:delete val="0"/>
        <c:axPos val="l"/>
        <c:majorGridlines>
          <c:spPr>
            <a:ln>
              <a:solidFill>
                <a:srgbClr val="D9D9D9"/>
              </a:solidFill>
              <a:prstDash val="solid"/>
            </a:ln>
          </c:spPr>
        </c:majorGridlines>
        <c:numFmt formatCode="0.0%" sourceLinked="0"/>
        <c:majorTickMark val="out"/>
        <c:minorTickMark val="none"/>
        <c:tickLblPos val="nextTo"/>
        <c:spPr>
          <a:ln w="6350">
            <a:solidFill>
              <a:srgbClr val="000000"/>
            </a:solidFill>
            <a:prstDash val="solid"/>
          </a:ln>
        </c:spPr>
        <c:crossAx val="409841360"/>
        <c:crosses val="autoZero"/>
        <c:crossBetween val="between"/>
      </c:valAx>
      <c:spPr>
        <a:ln>
          <a:noFill/>
        </a:ln>
      </c:spPr>
    </c:plotArea>
    <c:plotVisOnly val="1"/>
    <c:dispBlanksAs val="gap"/>
    <c:showDLblsOverMax val="0"/>
  </c:chart>
  <c:spPr>
    <a:solidFill>
      <a:srgbClr val="FFFFFF"/>
    </a:solidFill>
    <a:ln>
      <a:noFill/>
    </a:ln>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5. TAXA DE DESEMPREGO, NÍVEL DE OCUPAÇÃO E TAXA DE PARTICIPAÇÃO</a:t>
            </a:r>
          </a:p>
        </c:rich>
      </c:tx>
      <c:layout>
        <c:manualLayout>
          <c:xMode val="edge"/>
          <c:yMode val="edge"/>
          <c:x val="0.17881381662781132"/>
          <c:y val="1.4111111111111111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1.6462277428473802E-2"/>
          <c:y val="0.12805833333333333"/>
          <c:w val="0.96070909794276094"/>
          <c:h val="0.7860527777777655"/>
        </c:manualLayout>
      </c:layout>
      <c:barChart>
        <c:barDir val="col"/>
        <c:grouping val="clustered"/>
        <c:varyColors val="0"/>
        <c:ser>
          <c:idx val="0"/>
          <c:order val="0"/>
          <c:tx>
            <c:strRef>
              <c:f>'Fig 05'!$B$6</c:f>
              <c:strCache>
                <c:ptCount val="1"/>
                <c:pt idx="0">
                  <c:v>média 2012-2019</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05'!$A$8:$A$10</c:f>
              <c:strCache>
                <c:ptCount val="3"/>
                <c:pt idx="0">
                  <c:v>Taxa de desemprego</c:v>
                </c:pt>
                <c:pt idx="1">
                  <c:v>Nível de ocupação</c:v>
                </c:pt>
                <c:pt idx="2">
                  <c:v>Taxa de participação</c:v>
                </c:pt>
              </c:strCache>
            </c:strRef>
          </c:cat>
          <c:val>
            <c:numRef>
              <c:f>'Fig 05'!$B$8:$B$10</c:f>
              <c:numCache>
                <c:formatCode>0.00%</c:formatCode>
                <c:ptCount val="3"/>
                <c:pt idx="0">
                  <c:v>9.8546825905708096E-2</c:v>
                </c:pt>
                <c:pt idx="1">
                  <c:v>0.56607842968811284</c:v>
                </c:pt>
                <c:pt idx="2">
                  <c:v>0.62802413327839546</c:v>
                </c:pt>
              </c:numCache>
            </c:numRef>
          </c:val>
          <c:extLst>
            <c:ext xmlns:c16="http://schemas.microsoft.com/office/drawing/2014/chart" uri="{C3380CC4-5D6E-409C-BE32-E72D297353CC}">
              <c16:uniqueId val="{00000000-A440-4F0D-8E52-1F900B83B0D1}"/>
            </c:ext>
          </c:extLst>
        </c:ser>
        <c:ser>
          <c:idx val="1"/>
          <c:order val="1"/>
          <c:tx>
            <c:strRef>
              <c:f>'Fig 05'!$C$6</c:f>
              <c:strCache>
                <c:ptCount val="1"/>
                <c:pt idx="0">
                  <c:v>média 2020-2021</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05'!$A$8:$A$10</c:f>
              <c:strCache>
                <c:ptCount val="3"/>
                <c:pt idx="0">
                  <c:v>Taxa de desemprego</c:v>
                </c:pt>
                <c:pt idx="1">
                  <c:v>Nível de ocupação</c:v>
                </c:pt>
                <c:pt idx="2">
                  <c:v>Taxa de participação</c:v>
                </c:pt>
              </c:strCache>
            </c:strRef>
          </c:cat>
          <c:val>
            <c:numRef>
              <c:f>'Fig 05'!$C$8:$C$10</c:f>
              <c:numCache>
                <c:formatCode>0.00%</c:formatCode>
                <c:ptCount val="3"/>
                <c:pt idx="0">
                  <c:v>0.13491622337331216</c:v>
                </c:pt>
                <c:pt idx="1">
                  <c:v>0.52021749166605136</c:v>
                </c:pt>
                <c:pt idx="2">
                  <c:v>0.60114246403155613</c:v>
                </c:pt>
              </c:numCache>
            </c:numRef>
          </c:val>
          <c:extLst>
            <c:ext xmlns:c16="http://schemas.microsoft.com/office/drawing/2014/chart" uri="{C3380CC4-5D6E-409C-BE32-E72D297353CC}">
              <c16:uniqueId val="{00000001-A440-4F0D-8E52-1F900B83B0D1}"/>
            </c:ext>
          </c:extLst>
        </c:ser>
        <c:ser>
          <c:idx val="2"/>
          <c:order val="2"/>
          <c:tx>
            <c:strRef>
              <c:f>'Fig 05'!$D$6</c:f>
              <c:strCache>
                <c:ptCount val="1"/>
                <c:pt idx="0">
                  <c:v>média 2022-2025</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05'!$A$8:$A$10</c:f>
              <c:strCache>
                <c:ptCount val="3"/>
                <c:pt idx="0">
                  <c:v>Taxa de desemprego</c:v>
                </c:pt>
                <c:pt idx="1">
                  <c:v>Nível de ocupação</c:v>
                </c:pt>
                <c:pt idx="2">
                  <c:v>Taxa de participação</c:v>
                </c:pt>
              </c:strCache>
            </c:strRef>
          </c:cat>
          <c:val>
            <c:numRef>
              <c:f>'Fig 05'!$D$8:$D$10</c:f>
              <c:numCache>
                <c:formatCode>0.00%</c:formatCode>
                <c:ptCount val="3"/>
                <c:pt idx="0">
                  <c:v>7.7896989447097012E-2</c:v>
                </c:pt>
                <c:pt idx="1">
                  <c:v>0.57275592772966988</c:v>
                </c:pt>
                <c:pt idx="2">
                  <c:v>0.62112748402906293</c:v>
                </c:pt>
              </c:numCache>
            </c:numRef>
          </c:val>
          <c:extLst>
            <c:ext xmlns:c16="http://schemas.microsoft.com/office/drawing/2014/chart" uri="{C3380CC4-5D6E-409C-BE32-E72D297353CC}">
              <c16:uniqueId val="{00000002-A440-4F0D-8E52-1F900B83B0D1}"/>
            </c:ext>
          </c:extLst>
        </c:ser>
        <c:dLbls>
          <c:showLegendKey val="0"/>
          <c:showVal val="0"/>
          <c:showCatName val="0"/>
          <c:showSerName val="0"/>
          <c:showPercent val="0"/>
          <c:showBubbleSize val="0"/>
        </c:dLbls>
        <c:gapWidth val="50"/>
        <c:axId val="438900656"/>
        <c:axId val="438904016"/>
      </c:barChart>
      <c:catAx>
        <c:axId val="438900656"/>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4016"/>
        <c:crosses val="autoZero"/>
        <c:auto val="1"/>
        <c:lblAlgn val="ctr"/>
        <c:lblOffset val="100"/>
        <c:noMultiLvlLbl val="0"/>
      </c:catAx>
      <c:valAx>
        <c:axId val="438904016"/>
        <c:scaling>
          <c:orientation val="minMax"/>
        </c:scaling>
        <c:delete val="0"/>
        <c:axPos val="l"/>
        <c:majorGridlines>
          <c:spPr>
            <a:ln w="9525" cap="flat" cmpd="sng" algn="ctr">
              <a:solidFill>
                <a:srgbClr val="D9D9D9"/>
              </a:solidFill>
              <a:prstDash val="solid"/>
              <a:round/>
            </a:ln>
            <a:effectLst/>
          </c:spPr>
        </c:majorGridlines>
        <c:numFmt formatCode="0.00%" sourceLinked="1"/>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0656"/>
        <c:crosses val="autoZero"/>
        <c:crossBetween val="between"/>
      </c:valAx>
      <c:spPr>
        <a:noFill/>
        <a:ln>
          <a:solidFill>
            <a:schemeClr val="bg1">
              <a:lumMod val="95000"/>
            </a:schemeClr>
          </a:solidFill>
        </a:ln>
        <a:effectLst/>
      </c:spPr>
    </c:plotArea>
    <c:legend>
      <c:legendPos val="b"/>
      <c:layout>
        <c:manualLayout>
          <c:xMode val="edge"/>
          <c:yMode val="edge"/>
          <c:x val="0"/>
          <c:y val="0.89311312582950131"/>
          <c:w val="1"/>
          <c:h val="0.10688687417049865"/>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6. PESSOAS FORA DA FORÇA DE TRABALHO</a:t>
            </a:r>
          </a:p>
        </c:rich>
      </c:tx>
      <c:layout>
        <c:manualLayout>
          <c:xMode val="edge"/>
          <c:yMode val="edge"/>
          <c:x val="0.25209326666596971"/>
          <c:y val="1.2148820177372774E-2"/>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3.4170458667814679E-2"/>
          <c:y val="6.5755489210030146E-2"/>
          <c:w val="0.95545288008947271"/>
          <c:h val="0.86029936862479461"/>
        </c:manualLayout>
      </c:layout>
      <c:barChart>
        <c:barDir val="col"/>
        <c:grouping val="clustered"/>
        <c:varyColors val="0"/>
        <c:ser>
          <c:idx val="0"/>
          <c:order val="0"/>
          <c:tx>
            <c:strRef>
              <c:f>'Fig 06'!$B$6</c:f>
              <c:strCache>
                <c:ptCount val="1"/>
                <c:pt idx="0">
                  <c:v>média 2012-2019</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06'!$A$8:$A$10</c:f>
              <c:strCache>
                <c:ptCount val="3"/>
                <c:pt idx="0">
                  <c:v>Fora da força de trabalho</c:v>
                </c:pt>
                <c:pt idx="1">
                  <c:v>Na força potencial</c:v>
                </c:pt>
                <c:pt idx="2">
                  <c:v>Fora da força potencial</c:v>
                </c:pt>
              </c:strCache>
            </c:strRef>
          </c:cat>
          <c:val>
            <c:numRef>
              <c:f>'Fig 06'!$B$8:$B$10</c:f>
              <c:numCache>
                <c:formatCode>0.00</c:formatCode>
                <c:ptCount val="3"/>
                <c:pt idx="0">
                  <c:v>59.638249999999999</c:v>
                </c:pt>
                <c:pt idx="1">
                  <c:v>5.9918125</c:v>
                </c:pt>
                <c:pt idx="2">
                  <c:v>53.646406249999991</c:v>
                </c:pt>
              </c:numCache>
            </c:numRef>
          </c:val>
          <c:extLst>
            <c:ext xmlns:c16="http://schemas.microsoft.com/office/drawing/2014/chart" uri="{C3380CC4-5D6E-409C-BE32-E72D297353CC}">
              <c16:uniqueId val="{00000000-911B-4EA3-B2AF-1AAB033B5BB6}"/>
            </c:ext>
          </c:extLst>
        </c:ser>
        <c:ser>
          <c:idx val="1"/>
          <c:order val="1"/>
          <c:tx>
            <c:strRef>
              <c:f>'Fig 06'!$C$6</c:f>
              <c:strCache>
                <c:ptCount val="1"/>
                <c:pt idx="0">
                  <c:v>média 2020-2021</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06'!$A$8:$A$10</c:f>
              <c:strCache>
                <c:ptCount val="3"/>
                <c:pt idx="0">
                  <c:v>Fora da força de trabalho</c:v>
                </c:pt>
                <c:pt idx="1">
                  <c:v>Na força potencial</c:v>
                </c:pt>
                <c:pt idx="2">
                  <c:v>Fora da força potencial</c:v>
                </c:pt>
              </c:strCache>
            </c:strRef>
          </c:cat>
          <c:val>
            <c:numRef>
              <c:f>'Fig 06'!$C$8:$C$10</c:f>
              <c:numCache>
                <c:formatCode>0.00</c:formatCode>
                <c:ptCount val="3"/>
                <c:pt idx="0">
                  <c:v>67.098500000000001</c:v>
                </c:pt>
                <c:pt idx="1">
                  <c:v>10.597125</c:v>
                </c:pt>
                <c:pt idx="2">
                  <c:v>56.501375000000003</c:v>
                </c:pt>
              </c:numCache>
            </c:numRef>
          </c:val>
          <c:extLst>
            <c:ext xmlns:c16="http://schemas.microsoft.com/office/drawing/2014/chart" uri="{C3380CC4-5D6E-409C-BE32-E72D297353CC}">
              <c16:uniqueId val="{00000001-911B-4EA3-B2AF-1AAB033B5BB6}"/>
            </c:ext>
          </c:extLst>
        </c:ser>
        <c:ser>
          <c:idx val="2"/>
          <c:order val="2"/>
          <c:tx>
            <c:strRef>
              <c:f>'Fig 06'!$D$6</c:f>
              <c:strCache>
                <c:ptCount val="1"/>
                <c:pt idx="0">
                  <c:v>média 2022-2025</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06'!$A$8:$A$10</c:f>
              <c:strCache>
                <c:ptCount val="3"/>
                <c:pt idx="0">
                  <c:v>Fora da força de trabalho</c:v>
                </c:pt>
                <c:pt idx="1">
                  <c:v>Na força potencial</c:v>
                </c:pt>
                <c:pt idx="2">
                  <c:v>Fora da força potencial</c:v>
                </c:pt>
              </c:strCache>
            </c:strRef>
          </c:cat>
          <c:val>
            <c:numRef>
              <c:f>'Fig 06'!$D$8:$D$10</c:f>
              <c:numCache>
                <c:formatCode>0.00</c:formatCode>
                <c:ptCount val="3"/>
                <c:pt idx="0">
                  <c:v>65.140357142857141</c:v>
                </c:pt>
                <c:pt idx="1">
                  <c:v>6.7059285714285704</c:v>
                </c:pt>
                <c:pt idx="2">
                  <c:v>58.434357142857145</c:v>
                </c:pt>
              </c:numCache>
            </c:numRef>
          </c:val>
          <c:extLst>
            <c:ext xmlns:c16="http://schemas.microsoft.com/office/drawing/2014/chart" uri="{C3380CC4-5D6E-409C-BE32-E72D297353CC}">
              <c16:uniqueId val="{00000002-911B-4EA3-B2AF-1AAB033B5BB6}"/>
            </c:ext>
          </c:extLst>
        </c:ser>
        <c:dLbls>
          <c:showLegendKey val="0"/>
          <c:showVal val="0"/>
          <c:showCatName val="0"/>
          <c:showSerName val="0"/>
          <c:showPercent val="0"/>
          <c:showBubbleSize val="0"/>
        </c:dLbls>
        <c:gapWidth val="50"/>
        <c:axId val="438900656"/>
        <c:axId val="438904016"/>
      </c:barChart>
      <c:catAx>
        <c:axId val="438900656"/>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4016"/>
        <c:crosses val="autoZero"/>
        <c:auto val="1"/>
        <c:lblAlgn val="ctr"/>
        <c:lblOffset val="100"/>
        <c:noMultiLvlLbl val="0"/>
      </c:catAx>
      <c:valAx>
        <c:axId val="438904016"/>
        <c:scaling>
          <c:orientation val="minMax"/>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r>
                  <a:rPr lang="pt-BR"/>
                  <a:t>Mihões de pessoas</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title>
        <c:numFmt formatCode="0.00" sourceLinked="1"/>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0656"/>
        <c:crosses val="autoZero"/>
        <c:crossBetween val="between"/>
      </c:valAx>
      <c:spPr>
        <a:noFill/>
        <a:ln>
          <a:noFill/>
        </a:ln>
        <a:effectLst/>
      </c:spPr>
    </c:plotArea>
    <c:legend>
      <c:legendPos val="b"/>
      <c:layout>
        <c:manualLayout>
          <c:xMode val="edge"/>
          <c:yMode val="edge"/>
          <c:x val="0.19174575554274412"/>
          <c:y val="5.0492691367788778E-2"/>
          <c:w val="0.59575504187845563"/>
          <c:h val="5.2869757602308581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r>
              <a:rPr lang="en-US" sz="1200" b="1" cap="all">
                <a:solidFill>
                  <a:srgbClr val="000000"/>
                </a:solidFill>
                <a:latin typeface="Calibri" panose="020F0502020204030204" pitchFamily="34" charset="0"/>
              </a:rPr>
              <a:t>GRÁFICO 7. PESSOAS FORA DA FORÇA DE TRABALHO POTENCIAL, POR MOTIVO</a:t>
            </a:r>
          </a:p>
        </c:rich>
      </c:tx>
      <c:layout>
        <c:manualLayout>
          <c:xMode val="edge"/>
          <c:yMode val="edge"/>
          <c:x val="0.12692117780143258"/>
          <c:y val="9.3896713615023476E-3"/>
        </c:manualLayout>
      </c:layout>
      <c:overlay val="0"/>
      <c:spPr>
        <a:noFill/>
        <a:ln>
          <a:noFill/>
        </a:ln>
        <a:effectLst/>
      </c:spPr>
      <c:txPr>
        <a:bodyPr rot="0" spcFirstLastPara="1" vertOverflow="ellipsis" vert="horz" wrap="square" anchor="ctr" anchorCtr="1"/>
        <a:lstStyle/>
        <a:p>
          <a:pPr>
            <a:defRPr sz="1200" b="1" i="0" u="none" strike="noStrike" kern="1200" cap="all" spc="0" baseline="0">
              <a:solidFill>
                <a:srgbClr val="000000"/>
              </a:solidFill>
              <a:latin typeface="Calibri" panose="020F0502020204030204" pitchFamily="34" charset="0"/>
              <a:ea typeface="Roboto" panose="02000000000000000000" pitchFamily="2" charset="0"/>
              <a:cs typeface="+mn-cs"/>
            </a:defRPr>
          </a:pPr>
          <a:endParaRPr lang="pt-BR"/>
        </a:p>
      </c:txPr>
    </c:title>
    <c:autoTitleDeleted val="0"/>
    <c:plotArea>
      <c:layout>
        <c:manualLayout>
          <c:xMode val="edge"/>
          <c:yMode val="edge"/>
          <c:x val="3.4519528492316397E-2"/>
          <c:y val="5.0821596244131455E-2"/>
          <c:w val="0.95828848912524822"/>
          <c:h val="0.89202709696499305"/>
        </c:manualLayout>
      </c:layout>
      <c:barChart>
        <c:barDir val="col"/>
        <c:grouping val="clustered"/>
        <c:varyColors val="0"/>
        <c:ser>
          <c:idx val="0"/>
          <c:order val="0"/>
          <c:tx>
            <c:strRef>
              <c:f>'Fig 07'!$B$6</c:f>
              <c:strCache>
                <c:ptCount val="1"/>
                <c:pt idx="0">
                  <c:v>média 2015-2019</c:v>
                </c:pt>
              </c:strCache>
            </c:strRef>
          </c:tx>
          <c:spPr>
            <a:solidFill>
              <a:schemeClr val="accent1"/>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07'!$A$8:$A$13</c:f>
              <c:strCache>
                <c:ptCount val="6"/>
                <c:pt idx="0">
                  <c:v>Cuidados/afazeres</c:v>
                </c:pt>
                <c:pt idx="1">
                  <c:v>Estudo</c:v>
                </c:pt>
                <c:pt idx="2">
                  <c:v>Saúde</c:v>
                </c:pt>
                <c:pt idx="3">
                  <c:v>Idade</c:v>
                </c:pt>
                <c:pt idx="4">
                  <c:v>Opção pessoal</c:v>
                </c:pt>
                <c:pt idx="5">
                  <c:v>Outros</c:v>
                </c:pt>
              </c:strCache>
            </c:strRef>
          </c:cat>
          <c:val>
            <c:numRef>
              <c:f>'Fig 07'!$B$8:$B$13</c:f>
              <c:numCache>
                <c:formatCode>#,##0.00</c:formatCode>
                <c:ptCount val="6"/>
                <c:pt idx="0">
                  <c:v>12.8912926607359</c:v>
                </c:pt>
                <c:pt idx="1">
                  <c:v>10.365463372693627</c:v>
                </c:pt>
                <c:pt idx="2">
                  <c:v>8.8320634350734011</c:v>
                </c:pt>
                <c:pt idx="3">
                  <c:v>13.017687152998599</c:v>
                </c:pt>
                <c:pt idx="4">
                  <c:v>5.6758983617215044</c:v>
                </c:pt>
                <c:pt idx="5">
                  <c:v>2.6471480766157858</c:v>
                </c:pt>
              </c:numCache>
            </c:numRef>
          </c:val>
          <c:extLst>
            <c:ext xmlns:c16="http://schemas.microsoft.com/office/drawing/2014/chart" uri="{C3380CC4-5D6E-409C-BE32-E72D297353CC}">
              <c16:uniqueId val="{00000000-4393-46E5-B643-45DC85F500C7}"/>
            </c:ext>
          </c:extLst>
        </c:ser>
        <c:ser>
          <c:idx val="1"/>
          <c:order val="1"/>
          <c:tx>
            <c:strRef>
              <c:f>'Fig 07'!$C$6</c:f>
              <c:strCache>
                <c:ptCount val="1"/>
                <c:pt idx="0">
                  <c:v>média 2020-2021</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07'!$A$8:$A$13</c:f>
              <c:strCache>
                <c:ptCount val="6"/>
                <c:pt idx="0">
                  <c:v>Cuidados/afazeres</c:v>
                </c:pt>
                <c:pt idx="1">
                  <c:v>Estudo</c:v>
                </c:pt>
                <c:pt idx="2">
                  <c:v>Saúde</c:v>
                </c:pt>
                <c:pt idx="3">
                  <c:v>Idade</c:v>
                </c:pt>
                <c:pt idx="4">
                  <c:v>Opção pessoal</c:v>
                </c:pt>
                <c:pt idx="5">
                  <c:v>Outros</c:v>
                </c:pt>
              </c:strCache>
            </c:strRef>
          </c:cat>
          <c:val>
            <c:numRef>
              <c:f>'Fig 07'!$C$8:$C$13</c:f>
              <c:numCache>
                <c:formatCode>#,##0.00</c:formatCode>
                <c:ptCount val="6"/>
                <c:pt idx="0">
                  <c:v>11.996181799815876</c:v>
                </c:pt>
                <c:pt idx="1">
                  <c:v>9.710031960997231</c:v>
                </c:pt>
                <c:pt idx="2">
                  <c:v>9.6714687400043609</c:v>
                </c:pt>
                <c:pt idx="3">
                  <c:v>14.962817114456287</c:v>
                </c:pt>
                <c:pt idx="4">
                  <c:v>5.9576036782792192</c:v>
                </c:pt>
                <c:pt idx="5">
                  <c:v>4.2031960012997907</c:v>
                </c:pt>
              </c:numCache>
            </c:numRef>
          </c:val>
          <c:extLst>
            <c:ext xmlns:c16="http://schemas.microsoft.com/office/drawing/2014/chart" uri="{C3380CC4-5D6E-409C-BE32-E72D297353CC}">
              <c16:uniqueId val="{00000001-4393-46E5-B643-45DC85F500C7}"/>
            </c:ext>
          </c:extLst>
        </c:ser>
        <c:ser>
          <c:idx val="2"/>
          <c:order val="2"/>
          <c:tx>
            <c:strRef>
              <c:f>'Fig 07'!$D$6</c:f>
              <c:strCache>
                <c:ptCount val="1"/>
                <c:pt idx="0">
                  <c:v>média 2022-2025</c:v>
                </c:pt>
              </c:strCache>
            </c:strRef>
          </c:tx>
          <c:spPr>
            <a:solidFill>
              <a:schemeClr val="accent3"/>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 07'!$A$8:$A$13</c:f>
              <c:strCache>
                <c:ptCount val="6"/>
                <c:pt idx="0">
                  <c:v>Cuidados/afazeres</c:v>
                </c:pt>
                <c:pt idx="1">
                  <c:v>Estudo</c:v>
                </c:pt>
                <c:pt idx="2">
                  <c:v>Saúde</c:v>
                </c:pt>
                <c:pt idx="3">
                  <c:v>Idade</c:v>
                </c:pt>
                <c:pt idx="4">
                  <c:v>Opção pessoal</c:v>
                </c:pt>
                <c:pt idx="5">
                  <c:v>Outros</c:v>
                </c:pt>
              </c:strCache>
            </c:strRef>
          </c:cat>
          <c:val>
            <c:numRef>
              <c:f>'Fig 07'!$D$8:$D$13</c:f>
              <c:numCache>
                <c:formatCode>#,##0.00</c:formatCode>
                <c:ptCount val="6"/>
                <c:pt idx="0">
                  <c:v>12.707958632335192</c:v>
                </c:pt>
                <c:pt idx="1">
                  <c:v>9.9172754632188038</c:v>
                </c:pt>
                <c:pt idx="2">
                  <c:v>10.805727808874012</c:v>
                </c:pt>
                <c:pt idx="3">
                  <c:v>15.572757115627409</c:v>
                </c:pt>
                <c:pt idx="4">
                  <c:v>6.0239961184811568</c:v>
                </c:pt>
                <c:pt idx="5">
                  <c:v>3.4065065257732541</c:v>
                </c:pt>
              </c:numCache>
            </c:numRef>
          </c:val>
          <c:extLst>
            <c:ext xmlns:c16="http://schemas.microsoft.com/office/drawing/2014/chart" uri="{C3380CC4-5D6E-409C-BE32-E72D297353CC}">
              <c16:uniqueId val="{00000002-4393-46E5-B643-45DC85F500C7}"/>
            </c:ext>
          </c:extLst>
        </c:ser>
        <c:dLbls>
          <c:showLegendKey val="0"/>
          <c:showVal val="0"/>
          <c:showCatName val="0"/>
          <c:showSerName val="0"/>
          <c:showPercent val="0"/>
          <c:showBubbleSize val="0"/>
        </c:dLbls>
        <c:gapWidth val="50"/>
        <c:axId val="438900656"/>
        <c:axId val="438904016"/>
      </c:barChart>
      <c:catAx>
        <c:axId val="438900656"/>
        <c:scaling>
          <c:orientation val="minMax"/>
        </c:scaling>
        <c:delete val="0"/>
        <c:axPos val="b"/>
        <c:numFmt formatCode="General" sourceLinked="1"/>
        <c:majorTickMark val="out"/>
        <c:minorTickMark val="none"/>
        <c:tickLblPos val="low"/>
        <c:spPr>
          <a:noFill/>
          <a:ln w="6350" cap="flat" cmpd="sng" algn="ctr">
            <a:solidFill>
              <a:srgbClr val="000000"/>
            </a:solidFill>
            <a:prstDash val="solid"/>
            <a:roun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4016"/>
        <c:crosses val="autoZero"/>
        <c:auto val="1"/>
        <c:lblAlgn val="ctr"/>
        <c:lblOffset val="100"/>
        <c:noMultiLvlLbl val="0"/>
      </c:catAx>
      <c:valAx>
        <c:axId val="438904016"/>
        <c:scaling>
          <c:orientation val="minMax"/>
          <c:max val="20"/>
        </c:scaling>
        <c:delete val="0"/>
        <c:axPos val="l"/>
        <c:majorGridlines>
          <c:spPr>
            <a:ln w="9525" cap="flat" cmpd="sng" algn="ctr">
              <a:solidFill>
                <a:srgbClr val="D9D9D9"/>
              </a:solidFill>
              <a:prstDash val="solid"/>
              <a:round/>
            </a:ln>
            <a:effectLst/>
          </c:spPr>
        </c:majorGridlines>
        <c:title>
          <c:tx>
            <c:rich>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r>
                  <a:rPr lang="pt-BR"/>
                  <a:t>Milhões de pessoas</a:t>
                </a:r>
              </a:p>
            </c:rich>
          </c:tx>
          <c:overlay val="0"/>
          <c:spPr>
            <a:noFill/>
            <a:ln>
              <a:noFill/>
            </a:ln>
            <a:effectLst/>
          </c:spPr>
          <c:txPr>
            <a:bodyPr rot="-54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title>
        <c:numFmt formatCode="#,##0" sourceLinked="0"/>
        <c:majorTickMark val="out"/>
        <c:minorTickMark val="none"/>
        <c:tickLblPos val="nextTo"/>
        <c:spPr>
          <a:noFill/>
          <a:ln w="6350">
            <a:solidFill>
              <a:srgbClr val="000000"/>
            </a:solidFill>
            <a:prstDash val="solid"/>
          </a:ln>
          <a:effectLst/>
        </c:spPr>
        <c:txPr>
          <a:bodyPr rot="-6000000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crossAx val="438900656"/>
        <c:crosses val="autoZero"/>
        <c:crossBetween val="between"/>
      </c:valAx>
      <c:spPr>
        <a:noFill/>
        <a:ln>
          <a:noFill/>
        </a:ln>
        <a:effectLst/>
      </c:spPr>
    </c:plotArea>
    <c:legend>
      <c:legendPos val="b"/>
      <c:layout>
        <c:manualLayout>
          <c:xMode val="edge"/>
          <c:yMode val="edge"/>
          <c:x val="0.19410572277614407"/>
          <c:y val="3.3352547283679833E-2"/>
          <c:w val="0.65744568558751415"/>
          <c:h val="6.7017943249548143E-2"/>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Calibri" panose="020F0502020204030204" pitchFamily="34" charset="0"/>
              <a:ea typeface="Roboto" panose="02000000000000000000" pitchFamily="2" charset="0"/>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9525" cap="flat" cmpd="sng" algn="ctr">
      <a:noFill/>
      <a:round/>
    </a:ln>
    <a:effectLst/>
  </c:spPr>
  <c:txPr>
    <a:bodyPr/>
    <a:lstStyle/>
    <a:p>
      <a:pPr>
        <a:defRPr sz="1000">
          <a:solidFill>
            <a:srgbClr val="000000"/>
          </a:solidFill>
          <a:latin typeface="Calibri" panose="020F0502020204030204" pitchFamily="34" charset="0"/>
          <a:ea typeface="Roboto" panose="02000000000000000000" pitchFamily="2" charset="0"/>
        </a:defRPr>
      </a:pPr>
      <a:endParaRPr lang="pt-BR"/>
    </a:p>
  </c:txPr>
  <c:printSettings>
    <c:headerFooter/>
    <c:pageMargins b="0.78740157499999996" l="0.511811024" r="0.511811024" t="0.78740157499999996" header="0.31496062000000002" footer="0.31496062000000002"/>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withinLinear" id="17">
  <a:schemeClr val="accent4"/>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12.senado.leg.br/ifi" TargetMode="External"/></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7.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10</xdr:col>
      <xdr:colOff>736790</xdr:colOff>
      <xdr:row>0</xdr:row>
      <xdr:rowOff>0</xdr:rowOff>
    </xdr:from>
    <xdr:to>
      <xdr:col>13</xdr:col>
      <xdr:colOff>282549</xdr:colOff>
      <xdr:row>5</xdr:row>
      <xdr:rowOff>127024</xdr:rowOff>
    </xdr:to>
    <xdr:pic>
      <xdr:nvPicPr>
        <xdr:cNvPr id="2" name="Imagem 1" descr="Logo da IFI" title="Instituição Fiscal Independente">
          <a:hlinkClick xmlns:r="http://schemas.openxmlformats.org/officeDocument/2006/relationships" r:id="rId1"/>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85215" y="0"/>
          <a:ext cx="3134443" cy="1079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609599</xdr:colOff>
      <xdr:row>3</xdr:row>
      <xdr:rowOff>161924</xdr:rowOff>
    </xdr:from>
    <xdr:to>
      <xdr:col>13</xdr:col>
      <xdr:colOff>383999</xdr:colOff>
      <xdr:row>26</xdr:row>
      <xdr:rowOff>37649</xdr:rowOff>
    </xdr:to>
    <xdr:graphicFrame macro="">
      <xdr:nvGraphicFramePr>
        <xdr:cNvPr id="2" name="Gráfico 1">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cdr:x>
      <cdr:y>0.925</cdr:y>
    </cdr:from>
    <cdr:to>
      <cdr:x>1</cdr:x>
      <cdr:y>1</cdr:y>
    </cdr:to>
    <cdr:sp macro="" textlink="">
      <cdr:nvSpPr>
        <cdr:cNvPr id="2" name="LegendaGrafico">
          <a:extLst xmlns:a="http://schemas.openxmlformats.org/drawingml/2006/main">
            <a:ext uri="{FF2B5EF4-FFF2-40B4-BE49-F238E27FC236}">
              <a16:creationId xmlns:a16="http://schemas.microsoft.com/office/drawing/2014/main" id="{A25E30B6-ABAD-C3B2-78B6-872AF932240B}"/>
            </a:ext>
          </a:extLst>
        </cdr:cNvPr>
        <cdr:cNvSpPr txBox="1"/>
      </cdr:nvSpPr>
      <cdr:spPr>
        <a:xfrm xmlns:a="http://schemas.openxmlformats.org/drawingml/2006/main">
          <a:off x="0" y="3330000"/>
          <a:ext cx="6480000" cy="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pPr algn="ctr"/>
          <a:r>
            <a:rPr lang="pt-BR" sz="1000" i="1">
              <a:latin typeface="Calibri" panose="020F0502020204030204" pitchFamily="34" charset="0"/>
            </a:rPr>
            <a:t>Fonte: PNAD Contínua/IBGE. Elaboração: IFI.</a:t>
          </a:r>
        </a:p>
      </cdr:txBody>
    </cdr:sp>
  </cdr:relSizeAnchor>
</c:userShapes>
</file>

<file path=xl/drawings/drawing12.xml><?xml version="1.0" encoding="utf-8"?>
<xdr:wsDr xmlns:xdr="http://schemas.openxmlformats.org/drawingml/2006/spreadsheetDrawing" xmlns:a="http://schemas.openxmlformats.org/drawingml/2006/main">
  <xdr:twoCellAnchor>
    <xdr:from>
      <xdr:col>5</xdr:col>
      <xdr:colOff>104775</xdr:colOff>
      <xdr:row>6</xdr:row>
      <xdr:rowOff>19048</xdr:rowOff>
    </xdr:from>
    <xdr:to>
      <xdr:col>16</xdr:col>
      <xdr:colOff>42545</xdr:colOff>
      <xdr:row>28</xdr:row>
      <xdr:rowOff>47173</xdr:rowOff>
    </xdr:to>
    <xdr:graphicFrame macro="">
      <xdr:nvGraphicFramePr>
        <xdr:cNvPr id="2" name="Gráfico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cdr:x>
      <cdr:y>0.94815</cdr:y>
    </cdr:from>
    <cdr:to>
      <cdr:x>1</cdr:x>
      <cdr:y>1</cdr:y>
    </cdr:to>
    <cdr:sp macro="" textlink="">
      <cdr:nvSpPr>
        <cdr:cNvPr id="2" name="LegendaGrafico">
          <a:extLst xmlns:a="http://schemas.openxmlformats.org/drawingml/2006/main">
            <a:ext uri="{FF2B5EF4-FFF2-40B4-BE49-F238E27FC236}">
              <a16:creationId xmlns:a16="http://schemas.microsoft.com/office/drawing/2014/main" id="{8568687B-B705-A830-4B77-B4824A6A4BBB}"/>
            </a:ext>
          </a:extLst>
        </cdr:cNvPr>
        <cdr:cNvSpPr txBox="1"/>
      </cdr:nvSpPr>
      <cdr:spPr>
        <a:xfrm xmlns:a="http://schemas.openxmlformats.org/drawingml/2006/main">
          <a:off x="0" y="3413340"/>
          <a:ext cx="6643370" cy="18666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PNAD Contínua/IBGE. Elaboração: IFI.</a:t>
          </a:r>
        </a:p>
      </cdr:txBody>
    </cdr:sp>
  </cdr:relSizeAnchor>
</c:userShapes>
</file>

<file path=xl/drawings/drawing14.xml><?xml version="1.0" encoding="utf-8"?>
<xdr:wsDr xmlns:xdr="http://schemas.openxmlformats.org/drawingml/2006/spreadsheetDrawing" xmlns:a="http://schemas.openxmlformats.org/drawingml/2006/main">
  <xdr:twoCellAnchor>
    <xdr:from>
      <xdr:col>5</xdr:col>
      <xdr:colOff>571500</xdr:colOff>
      <xdr:row>1</xdr:row>
      <xdr:rowOff>152399</xdr:rowOff>
    </xdr:from>
    <xdr:to>
      <xdr:col>16</xdr:col>
      <xdr:colOff>509270</xdr:colOff>
      <xdr:row>27</xdr:row>
      <xdr:rowOff>114300</xdr:rowOff>
    </xdr:to>
    <xdr:graphicFrame macro="">
      <xdr:nvGraphicFramePr>
        <xdr:cNvPr id="2" name="Gráfico 1">
          <a:extLst>
            <a:ext uri="{FF2B5EF4-FFF2-40B4-BE49-F238E27FC236}">
              <a16:creationId xmlns:a16="http://schemas.microsoft.com/office/drawing/2014/main" id="{00000000-0008-0000-1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cdr:x>
      <cdr:y>0.93039</cdr:y>
    </cdr:from>
    <cdr:to>
      <cdr:x>1</cdr:x>
      <cdr:y>1</cdr:y>
    </cdr:to>
    <cdr:sp macro="" textlink="">
      <cdr:nvSpPr>
        <cdr:cNvPr id="2" name="LegendaGrafico">
          <a:extLst xmlns:a="http://schemas.openxmlformats.org/drawingml/2006/main">
            <a:ext uri="{FF2B5EF4-FFF2-40B4-BE49-F238E27FC236}">
              <a16:creationId xmlns:a16="http://schemas.microsoft.com/office/drawing/2014/main" id="{DA702BA8-DF1D-B5F1-9796-4EE4A5D3475C}"/>
            </a:ext>
          </a:extLst>
        </cdr:cNvPr>
        <cdr:cNvSpPr txBox="1"/>
      </cdr:nvSpPr>
      <cdr:spPr>
        <a:xfrm xmlns:a="http://schemas.openxmlformats.org/drawingml/2006/main">
          <a:off x="0" y="3890403"/>
          <a:ext cx="6643370" cy="29107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PNAD Contínua/IBGE. Elaboração: IFI.</a:t>
          </a:r>
        </a:p>
      </cdr:txBody>
    </cdr:sp>
  </cdr:relSizeAnchor>
</c:userShapes>
</file>

<file path=xl/drawings/drawing16.xml><?xml version="1.0" encoding="utf-8"?>
<xdr:wsDr xmlns:xdr="http://schemas.openxmlformats.org/drawingml/2006/spreadsheetDrawing" xmlns:a="http://schemas.openxmlformats.org/drawingml/2006/main">
  <xdr:twoCellAnchor>
    <xdr:from>
      <xdr:col>5</xdr:col>
      <xdr:colOff>38100</xdr:colOff>
      <xdr:row>4</xdr:row>
      <xdr:rowOff>76200</xdr:rowOff>
    </xdr:from>
    <xdr:to>
      <xdr:col>15</xdr:col>
      <xdr:colOff>585470</xdr:colOff>
      <xdr:row>37</xdr:row>
      <xdr:rowOff>133350</xdr:rowOff>
    </xdr:to>
    <xdr:graphicFrame macro="">
      <xdr:nvGraphicFramePr>
        <xdr:cNvPr id="3" name="Gráfico 2">
          <a:extLst>
            <a:ext uri="{FF2B5EF4-FFF2-40B4-BE49-F238E27FC236}">
              <a16:creationId xmlns:a16="http://schemas.microsoft.com/office/drawing/2014/main" id="{135A660D-809C-47ED-9B9D-FF7440E8D3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cdr:x>
      <cdr:y>0.9389</cdr:y>
    </cdr:from>
    <cdr:to>
      <cdr:x>1</cdr:x>
      <cdr:y>1</cdr:y>
    </cdr:to>
    <cdr:sp macro="" textlink="">
      <cdr:nvSpPr>
        <cdr:cNvPr id="2" name="LegendaGrafico">
          <a:extLst xmlns:a="http://schemas.openxmlformats.org/drawingml/2006/main">
            <a:ext uri="{FF2B5EF4-FFF2-40B4-BE49-F238E27FC236}">
              <a16:creationId xmlns:a16="http://schemas.microsoft.com/office/drawing/2014/main" id="{7FDF94A4-2F35-F4D8-1852-78ACD8E88755}"/>
            </a:ext>
          </a:extLst>
        </cdr:cNvPr>
        <cdr:cNvSpPr txBox="1"/>
      </cdr:nvSpPr>
      <cdr:spPr>
        <a:xfrm xmlns:a="http://schemas.openxmlformats.org/drawingml/2006/main">
          <a:off x="0" y="5079637"/>
          <a:ext cx="6643370" cy="33056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PNAD Contínua/IBGE. Elaboração: IFI.</a:t>
          </a:r>
        </a:p>
      </cdr:txBody>
    </cdr:sp>
  </cdr:relSizeAnchor>
</c:userShapes>
</file>

<file path=xl/drawings/drawing18.xml><?xml version="1.0" encoding="utf-8"?>
<xdr:wsDr xmlns:xdr="http://schemas.openxmlformats.org/drawingml/2006/spreadsheetDrawing" xmlns:a="http://schemas.openxmlformats.org/drawingml/2006/main">
  <xdr:twoCellAnchor>
    <xdr:from>
      <xdr:col>4</xdr:col>
      <xdr:colOff>295275</xdr:colOff>
      <xdr:row>4</xdr:row>
      <xdr:rowOff>133350</xdr:rowOff>
    </xdr:from>
    <xdr:to>
      <xdr:col>15</xdr:col>
      <xdr:colOff>233045</xdr:colOff>
      <xdr:row>27</xdr:row>
      <xdr:rowOff>8890</xdr:rowOff>
    </xdr:to>
    <xdr:graphicFrame macro="">
      <xdr:nvGraphicFramePr>
        <xdr:cNvPr id="2" name="Gráfico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cdr:x>
      <cdr:y>0.9389</cdr:y>
    </cdr:from>
    <cdr:to>
      <cdr:x>1</cdr:x>
      <cdr:y>1</cdr:y>
    </cdr:to>
    <cdr:sp macro="" textlink="">
      <cdr:nvSpPr>
        <cdr:cNvPr id="2" name="LegendaGrafico">
          <a:extLst xmlns:a="http://schemas.openxmlformats.org/drawingml/2006/main">
            <a:ext uri="{FF2B5EF4-FFF2-40B4-BE49-F238E27FC236}">
              <a16:creationId xmlns:a16="http://schemas.microsoft.com/office/drawing/2014/main" id="{650262B7-55A3-3BE2-7454-56780A19CD98}"/>
            </a:ext>
          </a:extLst>
        </cdr:cNvPr>
        <cdr:cNvSpPr txBox="1"/>
      </cdr:nvSpPr>
      <cdr:spPr>
        <a:xfrm xmlns:a="http://schemas.openxmlformats.org/drawingml/2006/main">
          <a:off x="0" y="3388809"/>
          <a:ext cx="6643370" cy="22053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PNAD Contínua/IBGE. Elaboração: IFI.</a:t>
          </a:r>
        </a:p>
      </cdr:txBody>
    </cdr:sp>
  </cdr:relSizeAnchor>
</c:userShapes>
</file>

<file path=xl/drawings/drawing2.xml><?xml version="1.0" encoding="utf-8"?>
<xdr:wsDr xmlns:xdr="http://schemas.openxmlformats.org/drawingml/2006/spreadsheetDrawing" xmlns:a="http://schemas.openxmlformats.org/drawingml/2006/main">
  <xdr:twoCellAnchor>
    <xdr:from>
      <xdr:col>3</xdr:col>
      <xdr:colOff>85724</xdr:colOff>
      <xdr:row>6</xdr:row>
      <xdr:rowOff>9524</xdr:rowOff>
    </xdr:from>
    <xdr:to>
      <xdr:col>13</xdr:col>
      <xdr:colOff>469724</xdr:colOff>
      <xdr:row>28</xdr:row>
      <xdr:rowOff>47174</xdr:rowOff>
    </xdr:to>
    <xdr:graphicFrame macro="">
      <xdr:nvGraphicFramePr>
        <xdr:cNvPr id="2" name="Gráfico 1">
          <a:extLst>
            <a:ext uri="{FF2B5EF4-FFF2-40B4-BE49-F238E27FC236}">
              <a16:creationId xmlns:a16="http://schemas.microsoft.com/office/drawing/2014/main" id="{00000000-0008-0000-1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28574</xdr:colOff>
      <xdr:row>33</xdr:row>
      <xdr:rowOff>154305</xdr:rowOff>
    </xdr:from>
    <xdr:to>
      <xdr:col>17</xdr:col>
      <xdr:colOff>74293</xdr:colOff>
      <xdr:row>34</xdr:row>
      <xdr:rowOff>38099</xdr:rowOff>
    </xdr:to>
    <xdr:sp macro="" textlink="">
      <xdr:nvSpPr>
        <xdr:cNvPr id="3" name="CaixaDeTexto 2">
          <a:extLst>
            <a:ext uri="{FF2B5EF4-FFF2-40B4-BE49-F238E27FC236}">
              <a16:creationId xmlns:a16="http://schemas.microsoft.com/office/drawing/2014/main" id="{AB92376E-FA4E-FF93-66D4-F6E65066E62E}"/>
            </a:ext>
          </a:extLst>
        </xdr:cNvPr>
        <xdr:cNvSpPr txBox="1"/>
      </xdr:nvSpPr>
      <xdr:spPr>
        <a:xfrm flipH="1">
          <a:off x="11029949" y="5497830"/>
          <a:ext cx="45719" cy="45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i="1"/>
        </a:p>
      </xdr:txBody>
    </xdr:sp>
    <xdr:clientData/>
  </xdr:twoCellAnchor>
  <xdr:twoCellAnchor>
    <xdr:from>
      <xdr:col>23</xdr:col>
      <xdr:colOff>209549</xdr:colOff>
      <xdr:row>25</xdr:row>
      <xdr:rowOff>133349</xdr:rowOff>
    </xdr:from>
    <xdr:to>
      <xdr:col>24</xdr:col>
      <xdr:colOff>428624</xdr:colOff>
      <xdr:row>31</xdr:row>
      <xdr:rowOff>104774</xdr:rowOff>
    </xdr:to>
    <xdr:sp macro="" textlink="">
      <xdr:nvSpPr>
        <xdr:cNvPr id="4" name="CaixaDeTexto 3">
          <a:extLst>
            <a:ext uri="{FF2B5EF4-FFF2-40B4-BE49-F238E27FC236}">
              <a16:creationId xmlns:a16="http://schemas.microsoft.com/office/drawing/2014/main" id="{2D9A9EDB-93D9-C3AC-3752-3EB6D939CC93}"/>
            </a:ext>
          </a:extLst>
        </xdr:cNvPr>
        <xdr:cNvSpPr txBox="1"/>
      </xdr:nvSpPr>
      <xdr:spPr>
        <a:xfrm flipV="1">
          <a:off x="14868524" y="4181474"/>
          <a:ext cx="828675" cy="942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a:p>
        <a:p>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123825</xdr:colOff>
      <xdr:row>6</xdr:row>
      <xdr:rowOff>76199</xdr:rowOff>
    </xdr:from>
    <xdr:to>
      <xdr:col>16</xdr:col>
      <xdr:colOff>461010</xdr:colOff>
      <xdr:row>30</xdr:row>
      <xdr:rowOff>85725</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cdr:x>
      <cdr:y>0.94377</cdr:y>
    </cdr:from>
    <cdr:to>
      <cdr:x>1</cdr:x>
      <cdr:y>1</cdr:y>
    </cdr:to>
    <cdr:sp macro="" textlink="">
      <cdr:nvSpPr>
        <cdr:cNvPr id="2" name="LegendaGrafico">
          <a:extLst xmlns:a="http://schemas.openxmlformats.org/drawingml/2006/main">
            <a:ext uri="{FF2B5EF4-FFF2-40B4-BE49-F238E27FC236}">
              <a16:creationId xmlns:a16="http://schemas.microsoft.com/office/drawing/2014/main" id="{7C44AD27-78CF-57F3-B9D0-F7D8F2A56BB0}"/>
            </a:ext>
          </a:extLst>
        </cdr:cNvPr>
        <cdr:cNvSpPr txBox="1"/>
      </cdr:nvSpPr>
      <cdr:spPr>
        <a:xfrm xmlns:a="http://schemas.openxmlformats.org/drawingml/2006/main">
          <a:off x="0" y="3676669"/>
          <a:ext cx="7652385" cy="21905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Banco Central e Ministério do Planejamento e Orçamento. Elaboração: IFI.</a:t>
          </a:r>
        </a:p>
      </cdr:txBody>
    </cdr:sp>
  </cdr:relSizeAnchor>
</c:userShapes>
</file>

<file path=xl/drawings/drawing22.xml><?xml version="1.0" encoding="utf-8"?>
<xdr:wsDr xmlns:xdr="http://schemas.openxmlformats.org/drawingml/2006/spreadsheetDrawing" xmlns:a="http://schemas.openxmlformats.org/drawingml/2006/main">
  <xdr:twoCellAnchor>
    <xdr:from>
      <xdr:col>4</xdr:col>
      <xdr:colOff>495300</xdr:colOff>
      <xdr:row>6</xdr:row>
      <xdr:rowOff>57147</xdr:rowOff>
    </xdr:from>
    <xdr:to>
      <xdr:col>17</xdr:col>
      <xdr:colOff>222885</xdr:colOff>
      <xdr:row>46</xdr:row>
      <xdr:rowOff>114299</xdr:rowOff>
    </xdr:to>
    <xdr:graphicFrame macro="">
      <xdr:nvGraphicFramePr>
        <xdr:cNvPr id="2" name="Gráfico 1">
          <a:extLst>
            <a:ext uri="{FF2B5EF4-FFF2-40B4-BE49-F238E27FC236}">
              <a16:creationId xmlns:a16="http://schemas.microsoft.com/office/drawing/2014/main" id="{00000000-0008-0000-1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0.97089</cdr:y>
    </cdr:from>
    <cdr:to>
      <cdr:x>1</cdr:x>
      <cdr:y>1</cdr:y>
    </cdr:to>
    <cdr:sp macro="" textlink="">
      <cdr:nvSpPr>
        <cdr:cNvPr id="2" name="LegendaGrafico">
          <a:extLst xmlns:a="http://schemas.openxmlformats.org/drawingml/2006/main">
            <a:ext uri="{FF2B5EF4-FFF2-40B4-BE49-F238E27FC236}">
              <a16:creationId xmlns:a16="http://schemas.microsoft.com/office/drawing/2014/main" id="{4FB5523A-8478-4DB5-8549-EF98FC0339E3}"/>
            </a:ext>
          </a:extLst>
        </cdr:cNvPr>
        <cdr:cNvSpPr txBox="1"/>
      </cdr:nvSpPr>
      <cdr:spPr>
        <a:xfrm xmlns:a="http://schemas.openxmlformats.org/drawingml/2006/main">
          <a:off x="0" y="6353191"/>
          <a:ext cx="7652385" cy="19048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Banco Central e Ministério do Planejamento e Orçamento. Elaboração: IFI.</a:t>
          </a:r>
        </a:p>
      </cdr:txBody>
    </cdr:sp>
  </cdr:relSizeAnchor>
</c:userShapes>
</file>

<file path=xl/drawings/drawing24.xml><?xml version="1.0" encoding="utf-8"?>
<xdr:wsDr xmlns:xdr="http://schemas.openxmlformats.org/drawingml/2006/spreadsheetDrawing" xmlns:a="http://schemas.openxmlformats.org/drawingml/2006/main">
  <xdr:twoCellAnchor>
    <xdr:from>
      <xdr:col>5</xdr:col>
      <xdr:colOff>152399</xdr:colOff>
      <xdr:row>5</xdr:row>
      <xdr:rowOff>57149</xdr:rowOff>
    </xdr:from>
    <xdr:to>
      <xdr:col>19</xdr:col>
      <xdr:colOff>375284</xdr:colOff>
      <xdr:row>38</xdr:row>
      <xdr:rowOff>152400</xdr:rowOff>
    </xdr:to>
    <xdr:graphicFrame macro="">
      <xdr:nvGraphicFramePr>
        <xdr:cNvPr id="2" name="Gráfico 1">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cdr:x>
      <cdr:y>0.96154</cdr:y>
    </cdr:from>
    <cdr:to>
      <cdr:x>1</cdr:x>
      <cdr:y>1</cdr:y>
    </cdr:to>
    <cdr:sp macro="" textlink="">
      <cdr:nvSpPr>
        <cdr:cNvPr id="2" name="LegendaGrafico">
          <a:extLst xmlns:a="http://schemas.openxmlformats.org/drawingml/2006/main">
            <a:ext uri="{FF2B5EF4-FFF2-40B4-BE49-F238E27FC236}">
              <a16:creationId xmlns:a16="http://schemas.microsoft.com/office/drawing/2014/main" id="{6D02D63F-5F16-3971-5FF4-2FD5BF494ECD}"/>
            </a:ext>
          </a:extLst>
        </cdr:cNvPr>
        <cdr:cNvSpPr txBox="1"/>
      </cdr:nvSpPr>
      <cdr:spPr>
        <a:xfrm xmlns:a="http://schemas.openxmlformats.org/drawingml/2006/main">
          <a:off x="0" y="5238759"/>
          <a:ext cx="8757285" cy="20954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PLOA 2026, IBGE e IFI. Elaboração: IFI.</a:t>
          </a:r>
        </a:p>
      </cdr:txBody>
    </cdr:sp>
  </cdr:relSizeAnchor>
</c:userShapes>
</file>

<file path=xl/drawings/drawing26.xml><?xml version="1.0" encoding="utf-8"?>
<xdr:wsDr xmlns:xdr="http://schemas.openxmlformats.org/drawingml/2006/spreadsheetDrawing" xmlns:a="http://schemas.openxmlformats.org/drawingml/2006/main">
  <xdr:twoCellAnchor>
    <xdr:from>
      <xdr:col>3</xdr:col>
      <xdr:colOff>219073</xdr:colOff>
      <xdr:row>5</xdr:row>
      <xdr:rowOff>123825</xdr:rowOff>
    </xdr:from>
    <xdr:to>
      <xdr:col>13</xdr:col>
      <xdr:colOff>603073</xdr:colOff>
      <xdr:row>28</xdr:row>
      <xdr:rowOff>123825</xdr:rowOff>
    </xdr:to>
    <xdr:graphicFrame macro="">
      <xdr:nvGraphicFramePr>
        <xdr:cNvPr id="2" name="Gráfico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cdr:x>
      <cdr:y>0.94082</cdr:y>
    </cdr:from>
    <cdr:to>
      <cdr:x>1</cdr:x>
      <cdr:y>1</cdr:y>
    </cdr:to>
    <cdr:sp macro="" textlink="">
      <cdr:nvSpPr>
        <cdr:cNvPr id="2" name="LegendaGrafico">
          <a:extLst xmlns:a="http://schemas.openxmlformats.org/drawingml/2006/main">
            <a:ext uri="{FF2B5EF4-FFF2-40B4-BE49-F238E27FC236}">
              <a16:creationId xmlns:a16="http://schemas.microsoft.com/office/drawing/2014/main" id="{135E9507-B2B6-00C5-12CC-AEB7EDD2BC94}"/>
            </a:ext>
          </a:extLst>
        </cdr:cNvPr>
        <cdr:cNvSpPr txBox="1"/>
      </cdr:nvSpPr>
      <cdr:spPr>
        <a:xfrm xmlns:a="http://schemas.openxmlformats.org/drawingml/2006/main">
          <a:off x="0" y="3512834"/>
          <a:ext cx="6480000" cy="22096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IFI, a partir de dados da Secretaria do Tesouro Nacional e Ministério do Planejamento e Orçamento. Elaboração: IFI.</a:t>
          </a:r>
        </a:p>
      </cdr:txBody>
    </cdr:sp>
  </cdr:relSizeAnchor>
</c:userShapes>
</file>

<file path=xl/drawings/drawing28.xml><?xml version="1.0" encoding="utf-8"?>
<xdr:wsDr xmlns:xdr="http://schemas.openxmlformats.org/drawingml/2006/spreadsheetDrawing" xmlns:a="http://schemas.openxmlformats.org/drawingml/2006/main">
  <xdr:twoCellAnchor>
    <xdr:from>
      <xdr:col>5</xdr:col>
      <xdr:colOff>95250</xdr:colOff>
      <xdr:row>5</xdr:row>
      <xdr:rowOff>142874</xdr:rowOff>
    </xdr:from>
    <xdr:to>
      <xdr:col>20</xdr:col>
      <xdr:colOff>461210</xdr:colOff>
      <xdr:row>37</xdr:row>
      <xdr:rowOff>40105</xdr:rowOff>
    </xdr:to>
    <xdr:graphicFrame macro="">
      <xdr:nvGraphicFramePr>
        <xdr:cNvPr id="2" name="Gráfico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cdr:x>
      <cdr:y>0.94222</cdr:y>
    </cdr:from>
    <cdr:to>
      <cdr:x>1</cdr:x>
      <cdr:y>1</cdr:y>
    </cdr:to>
    <cdr:sp macro="" textlink="">
      <cdr:nvSpPr>
        <cdr:cNvPr id="2" name="LegendaGrafico">
          <a:extLst xmlns:a="http://schemas.openxmlformats.org/drawingml/2006/main">
            <a:ext uri="{FF2B5EF4-FFF2-40B4-BE49-F238E27FC236}">
              <a16:creationId xmlns:a16="http://schemas.microsoft.com/office/drawing/2014/main" id="{384E8161-8722-81CA-1DCC-33C1C0834D2B}"/>
            </a:ext>
          </a:extLst>
        </cdr:cNvPr>
        <cdr:cNvSpPr txBox="1"/>
      </cdr:nvSpPr>
      <cdr:spPr>
        <a:xfrm xmlns:a="http://schemas.openxmlformats.org/drawingml/2006/main">
          <a:off x="0" y="4794351"/>
          <a:ext cx="9509960" cy="29400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IBGE e IFI. Elaboração: IFI.</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0.90624</cdr:y>
    </cdr:from>
    <cdr:to>
      <cdr:x>1</cdr:x>
      <cdr:y>1</cdr:y>
    </cdr:to>
    <cdr:sp macro="" textlink="">
      <cdr:nvSpPr>
        <cdr:cNvPr id="2" name="LegendaGrafico">
          <a:extLst xmlns:a="http://schemas.openxmlformats.org/drawingml/2006/main">
            <a:ext uri="{FF2B5EF4-FFF2-40B4-BE49-F238E27FC236}">
              <a16:creationId xmlns:a16="http://schemas.microsoft.com/office/drawing/2014/main" id="{B9A1B4D0-0874-F937-2107-13E6074B2552}"/>
            </a:ext>
          </a:extLst>
        </cdr:cNvPr>
        <cdr:cNvSpPr txBox="1"/>
      </cdr:nvSpPr>
      <cdr:spPr>
        <a:xfrm xmlns:a="http://schemas.openxmlformats.org/drawingml/2006/main">
          <a:off x="0" y="6400800"/>
          <a:ext cx="6119495" cy="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pt-BR" sz="1100"/>
        </a:p>
      </cdr:txBody>
    </cdr:sp>
  </cdr:relSizeAnchor>
  <cdr:relSizeAnchor xmlns:cdr="http://schemas.openxmlformats.org/drawingml/2006/chartDrawing">
    <cdr:from>
      <cdr:x>0.03234</cdr:x>
      <cdr:y>0.94456</cdr:y>
    </cdr:from>
    <cdr:to>
      <cdr:x>0.60266</cdr:x>
      <cdr:y>0.99219</cdr:y>
    </cdr:to>
    <cdr:sp macro="" textlink="">
      <cdr:nvSpPr>
        <cdr:cNvPr id="3" name="CaixaDeTexto 2">
          <a:extLst xmlns:a="http://schemas.openxmlformats.org/drawingml/2006/main">
            <a:ext uri="{FF2B5EF4-FFF2-40B4-BE49-F238E27FC236}">
              <a16:creationId xmlns:a16="http://schemas.microsoft.com/office/drawing/2014/main" id="{54F9F73B-3409-DED1-2008-D8EF4E3B955A}"/>
            </a:ext>
          </a:extLst>
        </cdr:cNvPr>
        <cdr:cNvSpPr txBox="1"/>
      </cdr:nvSpPr>
      <cdr:spPr>
        <a:xfrm xmlns:a="http://schemas.openxmlformats.org/drawingml/2006/main">
          <a:off x="209551" y="3400426"/>
          <a:ext cx="3695700" cy="171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BR" sz="1100" kern="1200"/>
        </a:p>
      </cdr:txBody>
    </cdr:sp>
  </cdr:relSizeAnchor>
  <cdr:relSizeAnchor xmlns:cdr="http://schemas.openxmlformats.org/drawingml/2006/chartDrawing">
    <cdr:from>
      <cdr:x>0.03381</cdr:x>
      <cdr:y>0.93133</cdr:y>
    </cdr:from>
    <cdr:to>
      <cdr:x>0.69968</cdr:x>
      <cdr:y>0.97631</cdr:y>
    </cdr:to>
    <cdr:sp macro="" textlink="">
      <cdr:nvSpPr>
        <cdr:cNvPr id="4" name="CaixaDeTexto 3">
          <a:extLst xmlns:a="http://schemas.openxmlformats.org/drawingml/2006/main">
            <a:ext uri="{FF2B5EF4-FFF2-40B4-BE49-F238E27FC236}">
              <a16:creationId xmlns:a16="http://schemas.microsoft.com/office/drawing/2014/main" id="{C189DD2F-8696-09A5-E813-0456C9ECDA53}"/>
            </a:ext>
          </a:extLst>
        </cdr:cNvPr>
        <cdr:cNvSpPr txBox="1"/>
      </cdr:nvSpPr>
      <cdr:spPr>
        <a:xfrm xmlns:a="http://schemas.openxmlformats.org/drawingml/2006/main">
          <a:off x="219076" y="3352801"/>
          <a:ext cx="4314825"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BR" sz="1100" kern="1200"/>
        </a:p>
      </cdr:txBody>
    </cdr:sp>
  </cdr:relSizeAnchor>
  <cdr:relSizeAnchor xmlns:cdr="http://schemas.openxmlformats.org/drawingml/2006/chartDrawing">
    <cdr:from>
      <cdr:x>6.245E-17</cdr:x>
      <cdr:y>0.92604</cdr:y>
    </cdr:from>
    <cdr:to>
      <cdr:x>1</cdr:x>
      <cdr:y>1</cdr:y>
    </cdr:to>
    <cdr:sp macro="" textlink="">
      <cdr:nvSpPr>
        <cdr:cNvPr id="5" name="CaixaDeTexto 4">
          <a:extLst xmlns:a="http://schemas.openxmlformats.org/drawingml/2006/main">
            <a:ext uri="{FF2B5EF4-FFF2-40B4-BE49-F238E27FC236}">
              <a16:creationId xmlns:a16="http://schemas.microsoft.com/office/drawing/2014/main" id="{A769C38E-0EB4-59C2-40C2-0E29B49BBB69}"/>
            </a:ext>
          </a:extLst>
        </cdr:cNvPr>
        <cdr:cNvSpPr txBox="1"/>
      </cdr:nvSpPr>
      <cdr:spPr>
        <a:xfrm xmlns:a="http://schemas.openxmlformats.org/drawingml/2006/main">
          <a:off x="352446" y="3333744"/>
          <a:ext cx="6480000" cy="2662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pt-BR" sz="1000" i="1" kern="1200">
              <a:latin typeface="Calibri" panose="020F0502020204030204" pitchFamily="34" charset="0"/>
            </a:rPr>
            <a:t>Fonte: IBGE.</a:t>
          </a:r>
        </a:p>
        <a:p xmlns:a="http://schemas.openxmlformats.org/drawingml/2006/main">
          <a:endParaRPr lang="pt-BR" sz="1000" i="1" kern="1200">
            <a:latin typeface="Calibri" panose="020F0502020204030204" pitchFamily="34" charset="0"/>
          </a:endParaRPr>
        </a:p>
      </cdr:txBody>
    </cdr:sp>
  </cdr:relSizeAnchor>
</c:userShapes>
</file>

<file path=xl/drawings/drawing30.xml><?xml version="1.0" encoding="utf-8"?>
<xdr:wsDr xmlns:xdr="http://schemas.openxmlformats.org/drawingml/2006/spreadsheetDrawing" xmlns:a="http://schemas.openxmlformats.org/drawingml/2006/main">
  <xdr:twoCellAnchor>
    <xdr:from>
      <xdr:col>6</xdr:col>
      <xdr:colOff>19049</xdr:colOff>
      <xdr:row>5</xdr:row>
      <xdr:rowOff>28575</xdr:rowOff>
    </xdr:from>
    <xdr:to>
      <xdr:col>19</xdr:col>
      <xdr:colOff>428625</xdr:colOff>
      <xdr:row>31</xdr:row>
      <xdr:rowOff>28575</xdr:rowOff>
    </xdr:to>
    <xdr:graphicFrame macro="">
      <xdr:nvGraphicFramePr>
        <xdr:cNvPr id="2" name="Gráfico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c:userShapes xmlns:c="http://schemas.openxmlformats.org/drawingml/2006/chart">
  <cdr:relSizeAnchor xmlns:cdr="http://schemas.openxmlformats.org/drawingml/2006/chartDrawing">
    <cdr:from>
      <cdr:x>0</cdr:x>
      <cdr:y>0.9384</cdr:y>
    </cdr:from>
    <cdr:to>
      <cdr:x>1</cdr:x>
      <cdr:y>1</cdr:y>
    </cdr:to>
    <cdr:sp macro="" textlink="">
      <cdr:nvSpPr>
        <cdr:cNvPr id="2" name="LegendaGrafico">
          <a:extLst xmlns:a="http://schemas.openxmlformats.org/drawingml/2006/main">
            <a:ext uri="{FF2B5EF4-FFF2-40B4-BE49-F238E27FC236}">
              <a16:creationId xmlns:a16="http://schemas.microsoft.com/office/drawing/2014/main" id="{29AC29BE-65AB-EC30-DFB4-BC094A6912ED}"/>
            </a:ext>
          </a:extLst>
        </cdr:cNvPr>
        <cdr:cNvSpPr txBox="1"/>
      </cdr:nvSpPr>
      <cdr:spPr>
        <a:xfrm xmlns:a="http://schemas.openxmlformats.org/drawingml/2006/main">
          <a:off x="0" y="3959649"/>
          <a:ext cx="8334376" cy="25992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e IFI. Elaboração: IFI.</a:t>
          </a:r>
        </a:p>
      </cdr:txBody>
    </cdr:sp>
  </cdr:relSizeAnchor>
</c:userShapes>
</file>

<file path=xl/drawings/drawing32.xml><?xml version="1.0" encoding="utf-8"?>
<xdr:wsDr xmlns:xdr="http://schemas.openxmlformats.org/drawingml/2006/spreadsheetDrawing" xmlns:a="http://schemas.openxmlformats.org/drawingml/2006/main">
  <xdr:twoCellAnchor>
    <xdr:from>
      <xdr:col>2</xdr:col>
      <xdr:colOff>571500</xdr:colOff>
      <xdr:row>4</xdr:row>
      <xdr:rowOff>47625</xdr:rowOff>
    </xdr:from>
    <xdr:to>
      <xdr:col>13</xdr:col>
      <xdr:colOff>600075</xdr:colOff>
      <xdr:row>26</xdr:row>
      <xdr:rowOff>75750</xdr:rowOff>
    </xdr:to>
    <xdr:graphicFrame macro="">
      <xdr:nvGraphicFramePr>
        <xdr:cNvPr id="2" name="Gráfico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c:userShapes xmlns:c="http://schemas.openxmlformats.org/drawingml/2006/chart">
  <cdr:relSizeAnchor xmlns:cdr="http://schemas.openxmlformats.org/drawingml/2006/chartDrawing">
    <cdr:from>
      <cdr:x>0</cdr:x>
      <cdr:y>0.91993</cdr:y>
    </cdr:from>
    <cdr:to>
      <cdr:x>1</cdr:x>
      <cdr:y>1</cdr:y>
    </cdr:to>
    <cdr:sp macro="" textlink="">
      <cdr:nvSpPr>
        <cdr:cNvPr id="2" name="LegendaGrafico">
          <a:extLst xmlns:a="http://schemas.openxmlformats.org/drawingml/2006/main">
            <a:ext uri="{FF2B5EF4-FFF2-40B4-BE49-F238E27FC236}">
              <a16:creationId xmlns:a16="http://schemas.microsoft.com/office/drawing/2014/main" id="{E8C65E0D-4F6B-2A43-AB08-EF45F198EB87}"/>
            </a:ext>
          </a:extLst>
        </cdr:cNvPr>
        <cdr:cNvSpPr txBox="1"/>
      </cdr:nvSpPr>
      <cdr:spPr>
        <a:xfrm xmlns:a="http://schemas.openxmlformats.org/drawingml/2006/main">
          <a:off x="0" y="3311748"/>
          <a:ext cx="6734175" cy="28825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do Tesouro Nacional, PLOA 2026 e IFI. Elaboração: IFI.</a:t>
          </a:r>
        </a:p>
      </cdr:txBody>
    </cdr:sp>
  </cdr:relSizeAnchor>
</c:userShapes>
</file>

<file path=xl/drawings/drawing34.xml><?xml version="1.0" encoding="utf-8"?>
<xdr:wsDr xmlns:xdr="http://schemas.openxmlformats.org/drawingml/2006/spreadsheetDrawing" xmlns:a="http://schemas.openxmlformats.org/drawingml/2006/main">
  <xdr:twoCellAnchor>
    <xdr:from>
      <xdr:col>3</xdr:col>
      <xdr:colOff>66674</xdr:colOff>
      <xdr:row>4</xdr:row>
      <xdr:rowOff>76199</xdr:rowOff>
    </xdr:from>
    <xdr:to>
      <xdr:col>14</xdr:col>
      <xdr:colOff>457200</xdr:colOff>
      <xdr:row>26</xdr:row>
      <xdr:rowOff>113849</xdr:rowOff>
    </xdr:to>
    <xdr:graphicFrame macro="">
      <xdr:nvGraphicFramePr>
        <xdr:cNvPr id="2" name="Gráfico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cdr:x>
      <cdr:y>0.90624</cdr:y>
    </cdr:from>
    <cdr:to>
      <cdr:x>1</cdr:x>
      <cdr:y>1</cdr:y>
    </cdr:to>
    <cdr:sp macro="" textlink="">
      <cdr:nvSpPr>
        <cdr:cNvPr id="2" name="LegendaGrafico">
          <a:extLst xmlns:a="http://schemas.openxmlformats.org/drawingml/2006/main">
            <a:ext uri="{FF2B5EF4-FFF2-40B4-BE49-F238E27FC236}">
              <a16:creationId xmlns:a16="http://schemas.microsoft.com/office/drawing/2014/main" id="{DEE11B63-4355-2417-40FD-75F7D620610D}"/>
            </a:ext>
          </a:extLst>
        </cdr:cNvPr>
        <cdr:cNvSpPr txBox="1"/>
      </cdr:nvSpPr>
      <cdr:spPr>
        <a:xfrm xmlns:a="http://schemas.openxmlformats.org/drawingml/2006/main">
          <a:off x="0" y="3262464"/>
          <a:ext cx="7096126" cy="33753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da Receita Federal do Brasil. Elaboração: IFI.</a:t>
          </a:r>
        </a:p>
      </cdr:txBody>
    </cdr:sp>
  </cdr:relSizeAnchor>
</c:userShapes>
</file>

<file path=xl/drawings/drawing36.xml><?xml version="1.0" encoding="utf-8"?>
<xdr:wsDr xmlns:xdr="http://schemas.openxmlformats.org/drawingml/2006/spreadsheetDrawing" xmlns:a="http://schemas.openxmlformats.org/drawingml/2006/main">
  <xdr:twoCellAnchor>
    <xdr:from>
      <xdr:col>4</xdr:col>
      <xdr:colOff>228600</xdr:colOff>
      <xdr:row>5</xdr:row>
      <xdr:rowOff>9524</xdr:rowOff>
    </xdr:from>
    <xdr:to>
      <xdr:col>15</xdr:col>
      <xdr:colOff>3000</xdr:colOff>
      <xdr:row>37</xdr:row>
      <xdr:rowOff>38100</xdr:rowOff>
    </xdr:to>
    <xdr:graphicFrame macro="">
      <xdr:nvGraphicFramePr>
        <xdr:cNvPr id="2" name="Gráfico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c:userShapes xmlns:c="http://schemas.openxmlformats.org/drawingml/2006/chart">
  <cdr:relSizeAnchor xmlns:cdr="http://schemas.openxmlformats.org/drawingml/2006/chartDrawing">
    <cdr:from>
      <cdr:x>0</cdr:x>
      <cdr:y>0.93348</cdr:y>
    </cdr:from>
    <cdr:to>
      <cdr:x>1</cdr:x>
      <cdr:y>1</cdr:y>
    </cdr:to>
    <cdr:sp macro="" textlink="">
      <cdr:nvSpPr>
        <cdr:cNvPr id="2" name="LegendaGrafico">
          <a:extLst xmlns:a="http://schemas.openxmlformats.org/drawingml/2006/main">
            <a:ext uri="{FF2B5EF4-FFF2-40B4-BE49-F238E27FC236}">
              <a16:creationId xmlns:a16="http://schemas.microsoft.com/office/drawing/2014/main" id="{DCA6076F-AC5F-49A2-F2CC-0AF910E1E224}"/>
            </a:ext>
          </a:extLst>
        </cdr:cNvPr>
        <cdr:cNvSpPr txBox="1"/>
      </cdr:nvSpPr>
      <cdr:spPr>
        <a:xfrm xmlns:a="http://schemas.openxmlformats.org/drawingml/2006/main">
          <a:off x="0" y="4872486"/>
          <a:ext cx="6480000" cy="34721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da Receita Federal do Brasil.</a:t>
          </a:r>
        </a:p>
      </cdr:txBody>
    </cdr:sp>
  </cdr:relSizeAnchor>
</c:userShapes>
</file>

<file path=xl/drawings/drawing38.xml><?xml version="1.0" encoding="utf-8"?>
<xdr:wsDr xmlns:xdr="http://schemas.openxmlformats.org/drawingml/2006/spreadsheetDrawing" xmlns:a="http://schemas.openxmlformats.org/drawingml/2006/main">
  <xdr:twoCellAnchor>
    <xdr:from>
      <xdr:col>5</xdr:col>
      <xdr:colOff>514350</xdr:colOff>
      <xdr:row>4</xdr:row>
      <xdr:rowOff>133349</xdr:rowOff>
    </xdr:from>
    <xdr:to>
      <xdr:col>18</xdr:col>
      <xdr:colOff>180975</xdr:colOff>
      <xdr:row>29</xdr:row>
      <xdr:rowOff>28574</xdr:rowOff>
    </xdr:to>
    <xdr:graphicFrame macro="">
      <xdr:nvGraphicFramePr>
        <xdr:cNvPr id="2" name="Gráfico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c:userShapes xmlns:c="http://schemas.openxmlformats.org/drawingml/2006/chart">
  <cdr:relSizeAnchor xmlns:cdr="http://schemas.openxmlformats.org/drawingml/2006/chartDrawing">
    <cdr:from>
      <cdr:x>0</cdr:x>
      <cdr:y>0.93418</cdr:y>
    </cdr:from>
    <cdr:to>
      <cdr:x>1</cdr:x>
      <cdr:y>1</cdr:y>
    </cdr:to>
    <cdr:sp macro="" textlink="">
      <cdr:nvSpPr>
        <cdr:cNvPr id="2" name="CaixaDeTexto 1">
          <a:extLst xmlns:a="http://schemas.openxmlformats.org/drawingml/2006/main">
            <a:ext uri="{FF2B5EF4-FFF2-40B4-BE49-F238E27FC236}">
              <a16:creationId xmlns:a16="http://schemas.microsoft.com/office/drawing/2014/main" id="{BA5AF942-ADD1-4575-A742-336F932ECFD3}"/>
            </a:ext>
          </a:extLst>
        </cdr:cNvPr>
        <cdr:cNvSpPr txBox="1"/>
      </cdr:nvSpPr>
      <cdr:spPr>
        <a:xfrm xmlns:a="http://schemas.openxmlformats.org/drawingml/2006/main">
          <a:off x="1600884" y="3514735"/>
          <a:ext cx="6480000" cy="24764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pt-BR" sz="1000" i="1" baseline="0">
            <a:solidFill>
              <a:schemeClr val="tx1"/>
            </a:solidFill>
            <a:latin typeface="Calibri" panose="020F0502020204030204" pitchFamily="34" charset="0"/>
          </a:endParaRPr>
        </a:p>
      </cdr:txBody>
    </cdr:sp>
  </cdr:relSizeAnchor>
  <cdr:relSizeAnchor xmlns:cdr="http://schemas.openxmlformats.org/drawingml/2006/chartDrawing">
    <cdr:from>
      <cdr:x>0.02635</cdr:x>
      <cdr:y>0.93987</cdr:y>
    </cdr:from>
    <cdr:to>
      <cdr:x>0.5069</cdr:x>
      <cdr:y>0.97996</cdr:y>
    </cdr:to>
    <cdr:sp macro="" textlink="">
      <cdr:nvSpPr>
        <cdr:cNvPr id="3" name="CaixaDeTexto 2">
          <a:extLst xmlns:a="http://schemas.openxmlformats.org/drawingml/2006/main">
            <a:ext uri="{FF2B5EF4-FFF2-40B4-BE49-F238E27FC236}">
              <a16:creationId xmlns:a16="http://schemas.microsoft.com/office/drawing/2014/main" id="{E6D29E62-7F84-DBF8-4140-6B00175DCE11}"/>
            </a:ext>
          </a:extLst>
        </cdr:cNvPr>
        <cdr:cNvSpPr txBox="1"/>
      </cdr:nvSpPr>
      <cdr:spPr>
        <a:xfrm xmlns:a="http://schemas.openxmlformats.org/drawingml/2006/main">
          <a:off x="200025" y="4019551"/>
          <a:ext cx="3648075" cy="171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BR" sz="1100" kern="1200"/>
        </a:p>
      </cdr:txBody>
    </cdr:sp>
  </cdr:relSizeAnchor>
  <cdr:relSizeAnchor xmlns:cdr="http://schemas.openxmlformats.org/drawingml/2006/chartDrawing">
    <cdr:from>
      <cdr:x>0</cdr:x>
      <cdr:y>0.93319</cdr:y>
    </cdr:from>
    <cdr:to>
      <cdr:x>1</cdr:x>
      <cdr:y>0.99109</cdr:y>
    </cdr:to>
    <cdr:sp macro="" textlink="">
      <cdr:nvSpPr>
        <cdr:cNvPr id="4" name="CaixaDeTexto 3">
          <a:extLst xmlns:a="http://schemas.openxmlformats.org/drawingml/2006/main">
            <a:ext uri="{FF2B5EF4-FFF2-40B4-BE49-F238E27FC236}">
              <a16:creationId xmlns:a16="http://schemas.microsoft.com/office/drawing/2014/main" id="{679FFF61-9282-F495-22CE-2108C90D61DC}"/>
            </a:ext>
          </a:extLst>
        </cdr:cNvPr>
        <cdr:cNvSpPr txBox="1"/>
      </cdr:nvSpPr>
      <cdr:spPr>
        <a:xfrm xmlns:a="http://schemas.openxmlformats.org/drawingml/2006/main">
          <a:off x="0" y="3688783"/>
          <a:ext cx="7591425" cy="2288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pt-BR" sz="1000" i="1" kern="1200">
              <a:latin typeface="Calibri" panose="020F0502020204030204" pitchFamily="34" charset="0"/>
            </a:rPr>
            <a:t>Fonte: Secretaria da Receita Federal do Brasil. Elaboração: IFI.</a:t>
          </a:r>
        </a:p>
      </cdr:txBody>
    </cdr:sp>
  </cdr:relSizeAnchor>
</c:userShapes>
</file>

<file path=xl/drawings/drawing4.xml><?xml version="1.0" encoding="utf-8"?>
<xdr:wsDr xmlns:xdr="http://schemas.openxmlformats.org/drawingml/2006/spreadsheetDrawing" xmlns:a="http://schemas.openxmlformats.org/drawingml/2006/main">
  <xdr:twoCellAnchor>
    <xdr:from>
      <xdr:col>3</xdr:col>
      <xdr:colOff>190500</xdr:colOff>
      <xdr:row>6</xdr:row>
      <xdr:rowOff>19049</xdr:rowOff>
    </xdr:from>
    <xdr:to>
      <xdr:col>13</xdr:col>
      <xdr:colOff>574500</xdr:colOff>
      <xdr:row>28</xdr:row>
      <xdr:rowOff>142874</xdr:rowOff>
    </xdr:to>
    <xdr:graphicFrame macro="">
      <xdr:nvGraphicFramePr>
        <xdr:cNvPr id="2" name="Gráfico 1">
          <a:extLst>
            <a:ext uri="{FF2B5EF4-FFF2-40B4-BE49-F238E27FC236}">
              <a16:creationId xmlns:a16="http://schemas.microsoft.com/office/drawing/2014/main" id="{00000000-0008-0000-1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88106</xdr:colOff>
      <xdr:row>4</xdr:row>
      <xdr:rowOff>76200</xdr:rowOff>
    </xdr:from>
    <xdr:to>
      <xdr:col>25</xdr:col>
      <xdr:colOff>472106</xdr:colOff>
      <xdr:row>29</xdr:row>
      <xdr:rowOff>9525</xdr:rowOff>
    </xdr:to>
    <xdr:graphicFrame macro="">
      <xdr:nvGraphicFramePr>
        <xdr:cNvPr id="4" name="Gráfico 3">
          <a:extLst>
            <a:ext uri="{FF2B5EF4-FFF2-40B4-BE49-F238E27FC236}">
              <a16:creationId xmlns:a16="http://schemas.microsoft.com/office/drawing/2014/main" id="{3C9FA05F-72B9-443D-9010-9397A7AE4E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3</xdr:col>
      <xdr:colOff>285750</xdr:colOff>
      <xdr:row>4</xdr:row>
      <xdr:rowOff>152398</xdr:rowOff>
    </xdr:from>
    <xdr:to>
      <xdr:col>14</xdr:col>
      <xdr:colOff>60325</xdr:colOff>
      <xdr:row>27</xdr:row>
      <xdr:rowOff>18598</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1.xml><?xml version="1.0" encoding="utf-8"?>
<c:userShapes xmlns:c="http://schemas.openxmlformats.org/drawingml/2006/chart">
  <cdr:relSizeAnchor xmlns:cdr="http://schemas.openxmlformats.org/drawingml/2006/chartDrawing">
    <cdr:from>
      <cdr:x>0</cdr:x>
      <cdr:y>0.91151</cdr:y>
    </cdr:from>
    <cdr:to>
      <cdr:x>1</cdr:x>
      <cdr:y>1</cdr:y>
    </cdr:to>
    <cdr:sp macro="" textlink="">
      <cdr:nvSpPr>
        <cdr:cNvPr id="2" name="LegendaGrafico">
          <a:extLst xmlns:a="http://schemas.openxmlformats.org/drawingml/2006/main">
            <a:ext uri="{FF2B5EF4-FFF2-40B4-BE49-F238E27FC236}">
              <a16:creationId xmlns:a16="http://schemas.microsoft.com/office/drawing/2014/main" id="{3701386F-62CD-121B-5E2E-97E54CB35E9C}"/>
            </a:ext>
          </a:extLst>
        </cdr:cNvPr>
        <cdr:cNvSpPr txBox="1"/>
      </cdr:nvSpPr>
      <cdr:spPr>
        <a:xfrm xmlns:a="http://schemas.openxmlformats.org/drawingml/2006/main">
          <a:off x="0" y="3281436"/>
          <a:ext cx="6480175" cy="31856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da Receita Federal do Brasil. Elaboração: IFI.</a:t>
          </a:r>
        </a:p>
      </cdr:txBody>
    </cdr:sp>
  </cdr:relSizeAnchor>
</c:userShapes>
</file>

<file path=xl/drawings/drawing42.xml><?xml version="1.0" encoding="utf-8"?>
<xdr:wsDr xmlns:xdr="http://schemas.openxmlformats.org/drawingml/2006/spreadsheetDrawing" xmlns:a="http://schemas.openxmlformats.org/drawingml/2006/main">
  <xdr:twoCellAnchor>
    <xdr:from>
      <xdr:col>4</xdr:col>
      <xdr:colOff>47625</xdr:colOff>
      <xdr:row>4</xdr:row>
      <xdr:rowOff>95249</xdr:rowOff>
    </xdr:from>
    <xdr:to>
      <xdr:col>14</xdr:col>
      <xdr:colOff>431625</xdr:colOff>
      <xdr:row>28</xdr:row>
      <xdr:rowOff>19049</xdr:rowOff>
    </xdr:to>
    <xdr:graphicFrame macro="">
      <xdr:nvGraphicFramePr>
        <xdr:cNvPr id="2" name="Gráfico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3.xml><?xml version="1.0" encoding="utf-8"?>
<c:userShapes xmlns:c="http://schemas.openxmlformats.org/drawingml/2006/chart">
  <cdr:relSizeAnchor xmlns:cdr="http://schemas.openxmlformats.org/drawingml/2006/chartDrawing">
    <cdr:from>
      <cdr:x>0</cdr:x>
      <cdr:y>0.927</cdr:y>
    </cdr:from>
    <cdr:to>
      <cdr:x>1</cdr:x>
      <cdr:y>1</cdr:y>
    </cdr:to>
    <cdr:sp macro="" textlink="">
      <cdr:nvSpPr>
        <cdr:cNvPr id="2" name="LegendaGrafico">
          <a:extLst xmlns:a="http://schemas.openxmlformats.org/drawingml/2006/main">
            <a:ext uri="{FF2B5EF4-FFF2-40B4-BE49-F238E27FC236}">
              <a16:creationId xmlns:a16="http://schemas.microsoft.com/office/drawing/2014/main" id="{8616F634-0EBA-11D9-BEEE-FAC00180830C}"/>
            </a:ext>
          </a:extLst>
        </cdr:cNvPr>
        <cdr:cNvSpPr txBox="1"/>
      </cdr:nvSpPr>
      <cdr:spPr>
        <a:xfrm xmlns:a="http://schemas.openxmlformats.org/drawingml/2006/main">
          <a:off x="0" y="3540700"/>
          <a:ext cx="6480000" cy="27882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da Receita Federal do Brasil.</a:t>
          </a:r>
        </a:p>
      </cdr:txBody>
    </cdr:sp>
  </cdr:relSizeAnchor>
</c:userShapes>
</file>

<file path=xl/drawings/drawing5.xml><?xml version="1.0" encoding="utf-8"?>
<c:userShapes xmlns:c="http://schemas.openxmlformats.org/drawingml/2006/chart">
  <cdr:relSizeAnchor xmlns:cdr="http://schemas.openxmlformats.org/drawingml/2006/chartDrawing">
    <cdr:from>
      <cdr:x>0</cdr:x>
      <cdr:y>0.92675</cdr:y>
    </cdr:from>
    <cdr:to>
      <cdr:x>1</cdr:x>
      <cdr:y>1</cdr:y>
    </cdr:to>
    <cdr:sp macro="" textlink="">
      <cdr:nvSpPr>
        <cdr:cNvPr id="2" name="LegendaGrafico">
          <a:extLst xmlns:a="http://schemas.openxmlformats.org/drawingml/2006/main">
            <a:ext uri="{FF2B5EF4-FFF2-40B4-BE49-F238E27FC236}">
              <a16:creationId xmlns:a16="http://schemas.microsoft.com/office/drawing/2014/main" id="{E489E3D7-943C-7139-02E9-52F3FF457B24}"/>
            </a:ext>
          </a:extLst>
        </cdr:cNvPr>
        <cdr:cNvSpPr txBox="1"/>
      </cdr:nvSpPr>
      <cdr:spPr>
        <a:xfrm xmlns:a="http://schemas.openxmlformats.org/drawingml/2006/main">
          <a:off x="0" y="3416163"/>
          <a:ext cx="6480000" cy="27001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de Avaliação, Gestão da Informação e Cadastro Único (SAGICAD). Elaboração: IFI.</a:t>
          </a:r>
        </a:p>
      </cdr:txBody>
    </cdr:sp>
  </cdr:relSizeAnchor>
</c:userShapes>
</file>

<file path=xl/drawings/drawing6.xml><?xml version="1.0" encoding="utf-8"?>
<c:userShapes xmlns:c="http://schemas.openxmlformats.org/drawingml/2006/chart">
  <cdr:relSizeAnchor xmlns:cdr="http://schemas.openxmlformats.org/drawingml/2006/chartDrawing">
    <cdr:from>
      <cdr:x>0</cdr:x>
      <cdr:y>0.93219</cdr:y>
    </cdr:from>
    <cdr:to>
      <cdr:x>1</cdr:x>
      <cdr:y>1</cdr:y>
    </cdr:to>
    <cdr:sp macro="" textlink="">
      <cdr:nvSpPr>
        <cdr:cNvPr id="2" name="LegendaGrafico">
          <a:extLst xmlns:a="http://schemas.openxmlformats.org/drawingml/2006/main">
            <a:ext uri="{FF2B5EF4-FFF2-40B4-BE49-F238E27FC236}">
              <a16:creationId xmlns:a16="http://schemas.microsoft.com/office/drawing/2014/main" id="{8A44E546-C568-4FBD-7CB9-4948978BE71A}"/>
            </a:ext>
          </a:extLst>
        </cdr:cNvPr>
        <cdr:cNvSpPr txBox="1"/>
      </cdr:nvSpPr>
      <cdr:spPr>
        <a:xfrm xmlns:a="http://schemas.openxmlformats.org/drawingml/2006/main">
          <a:off x="0" y="3711468"/>
          <a:ext cx="6480000" cy="26998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Secretaria de Avaliação, Gestão da Informação e Cadastro Único (SAGICAD). Elaboração: IFI.</a:t>
          </a:r>
        </a:p>
      </cdr:txBody>
    </cdr:sp>
  </cdr:relSizeAnchor>
</c:userShapes>
</file>

<file path=xl/drawings/drawing7.xml><?xml version="1.0" encoding="utf-8"?>
<xdr:wsDr xmlns:xdr="http://schemas.openxmlformats.org/drawingml/2006/spreadsheetDrawing" xmlns:a="http://schemas.openxmlformats.org/drawingml/2006/main">
  <xdr:twoCellAnchor>
    <xdr:from>
      <xdr:col>19</xdr:col>
      <xdr:colOff>298113</xdr:colOff>
      <xdr:row>7</xdr:row>
      <xdr:rowOff>9145</xdr:rowOff>
    </xdr:from>
    <xdr:to>
      <xdr:col>30</xdr:col>
      <xdr:colOff>72513</xdr:colOff>
      <xdr:row>29</xdr:row>
      <xdr:rowOff>154553</xdr:rowOff>
    </xdr:to>
    <xdr:graphicFrame macro="">
      <xdr:nvGraphicFramePr>
        <xdr:cNvPr id="2" name="Gráfico 1">
          <a:extLst>
            <a:ext uri="{FF2B5EF4-FFF2-40B4-BE49-F238E27FC236}">
              <a16:creationId xmlns:a16="http://schemas.microsoft.com/office/drawing/2014/main" id="{00000000-0008-0000-1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35553</xdr:colOff>
      <xdr:row>7</xdr:row>
      <xdr:rowOff>61452</xdr:rowOff>
    </xdr:from>
    <xdr:to>
      <xdr:col>19</xdr:col>
      <xdr:colOff>215080</xdr:colOff>
      <xdr:row>30</xdr:row>
      <xdr:rowOff>42537</xdr:rowOff>
    </xdr:to>
    <xdr:graphicFrame macro="">
      <xdr:nvGraphicFramePr>
        <xdr:cNvPr id="3" name="Gráfico 2">
          <a:extLst>
            <a:ext uri="{FF2B5EF4-FFF2-40B4-BE49-F238E27FC236}">
              <a16:creationId xmlns:a16="http://schemas.microsoft.com/office/drawing/2014/main" id="{D735A334-03B8-4135-B451-C18A604A6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cdr:x>
      <cdr:y>0.92497</cdr:y>
    </cdr:from>
    <cdr:to>
      <cdr:x>1</cdr:x>
      <cdr:y>1</cdr:y>
    </cdr:to>
    <cdr:sp macro="" textlink="">
      <cdr:nvSpPr>
        <cdr:cNvPr id="2" name="LegendaGrafico">
          <a:extLst xmlns:a="http://schemas.openxmlformats.org/drawingml/2006/main">
            <a:ext uri="{FF2B5EF4-FFF2-40B4-BE49-F238E27FC236}">
              <a16:creationId xmlns:a16="http://schemas.microsoft.com/office/drawing/2014/main" id="{6F95344C-1E3B-E541-B930-ACCD52FC7313}"/>
            </a:ext>
          </a:extLst>
        </cdr:cNvPr>
        <cdr:cNvSpPr txBox="1"/>
      </cdr:nvSpPr>
      <cdr:spPr>
        <a:xfrm xmlns:a="http://schemas.openxmlformats.org/drawingml/2006/main">
          <a:off x="0" y="3429565"/>
          <a:ext cx="6480000" cy="27819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pt-BR" sz="1000" i="1" kern="1200">
              <a:latin typeface="Calibri" panose="020F0502020204030204" pitchFamily="34" charset="0"/>
            </a:rPr>
            <a:t>Fonte: PNAD Contínua/IBGE. Elaboração: IFI.</a:t>
          </a:r>
        </a:p>
      </cdr:txBody>
    </cdr:sp>
  </cdr:relSizeAnchor>
</c:userShapes>
</file>

<file path=xl/drawings/drawing9.xml><?xml version="1.0" encoding="utf-8"?>
<c:userShapes xmlns:c="http://schemas.openxmlformats.org/drawingml/2006/chart">
  <cdr:relSizeAnchor xmlns:cdr="http://schemas.openxmlformats.org/drawingml/2006/chartDrawing">
    <cdr:from>
      <cdr:x>0</cdr:x>
      <cdr:y>0.925</cdr:y>
    </cdr:from>
    <cdr:to>
      <cdr:x>1</cdr:x>
      <cdr:y>1</cdr:y>
    </cdr:to>
    <cdr:sp macro="" textlink="">
      <cdr:nvSpPr>
        <cdr:cNvPr id="2" name="LegendaGrafico">
          <a:extLst xmlns:a="http://schemas.openxmlformats.org/drawingml/2006/main">
            <a:ext uri="{FF2B5EF4-FFF2-40B4-BE49-F238E27FC236}">
              <a16:creationId xmlns:a16="http://schemas.microsoft.com/office/drawing/2014/main" id="{9EA9AC50-7391-C20B-33D3-1CC105E75207}"/>
            </a:ext>
          </a:extLst>
        </cdr:cNvPr>
        <cdr:cNvSpPr txBox="1"/>
      </cdr:nvSpPr>
      <cdr:spPr>
        <a:xfrm xmlns:a="http://schemas.openxmlformats.org/drawingml/2006/main">
          <a:off x="0" y="6400800"/>
          <a:ext cx="6480000" cy="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pt-BR" sz="1100" kern="1200"/>
        </a:p>
      </cdr:txBody>
    </cdr:sp>
  </cdr:relSizeAnchor>
  <cdr:relSizeAnchor xmlns:cdr="http://schemas.openxmlformats.org/drawingml/2006/chartDrawing">
    <cdr:from>
      <cdr:x>4.16334E-17</cdr:x>
      <cdr:y>0.92651</cdr:y>
    </cdr:from>
    <cdr:to>
      <cdr:x>1</cdr:x>
      <cdr:y>0.99396</cdr:y>
    </cdr:to>
    <cdr:sp macro="" textlink="">
      <cdr:nvSpPr>
        <cdr:cNvPr id="3" name="CaixaDeTexto 2">
          <a:extLst xmlns:a="http://schemas.openxmlformats.org/drawingml/2006/main">
            <a:ext uri="{FF2B5EF4-FFF2-40B4-BE49-F238E27FC236}">
              <a16:creationId xmlns:a16="http://schemas.microsoft.com/office/drawing/2014/main" id="{8D16D100-AD8F-D69A-0A12-2CE19BA389BC}"/>
            </a:ext>
          </a:extLst>
        </cdr:cNvPr>
        <cdr:cNvSpPr txBox="1"/>
      </cdr:nvSpPr>
      <cdr:spPr>
        <a:xfrm xmlns:a="http://schemas.openxmlformats.org/drawingml/2006/main">
          <a:off x="213577" y="3433053"/>
          <a:ext cx="6885127" cy="2499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pt-BR" sz="1000" i="1">
              <a:effectLst/>
              <a:latin typeface="Calibri" panose="020F0502020204030204" pitchFamily="34" charset="0"/>
              <a:ea typeface="+mn-ea"/>
              <a:cs typeface="+mn-cs"/>
            </a:rPr>
            <a:t>Fonte: PNAD Contínua/IBGE. Elaboração: IFI.</a:t>
          </a:r>
          <a:endParaRPr lang="pt-BR" sz="1000" i="1">
            <a:effectLst/>
            <a:latin typeface="Calibri" panose="020F0502020204030204" pitchFamily="34" charset="0"/>
          </a:endParaRPr>
        </a:p>
        <a:p xmlns:a="http://schemas.openxmlformats.org/drawingml/2006/main">
          <a:endParaRPr lang="pt-BR" sz="1000" i="1" kern="1200">
            <a:latin typeface="Calibri" panose="020F0502020204030204" pitchFamily="34" charset="0"/>
          </a:endParaRPr>
        </a:p>
      </cdr:txBody>
    </cdr:sp>
  </cdr:relSizeAnchor>
</c:userShapes>
</file>

<file path=xl/theme/theme1.xml><?xml version="1.0" encoding="utf-8"?>
<a:theme xmlns:a="http://schemas.openxmlformats.org/drawingml/2006/main" name="Tema do Office">
  <a:themeElements>
    <a:clrScheme name="IFI">
      <a:dk1>
        <a:srgbClr val="000000"/>
      </a:dk1>
      <a:lt1>
        <a:srgbClr val="FFFFFF"/>
      </a:lt1>
      <a:dk2>
        <a:srgbClr val="5B0B0A"/>
      </a:dk2>
      <a:lt2>
        <a:srgbClr val="E7E6E6"/>
      </a:lt2>
      <a:accent1>
        <a:srgbClr val="005D89"/>
      </a:accent1>
      <a:accent2>
        <a:srgbClr val="00ADFA"/>
      </a:accent2>
      <a:accent3>
        <a:srgbClr val="9EBBD3"/>
      </a:accent3>
      <a:accent4>
        <a:srgbClr val="BD534B"/>
      </a:accent4>
      <a:accent5>
        <a:srgbClr val="5B0B0A"/>
      </a:accent5>
      <a:accent6>
        <a:srgbClr val="0C585C"/>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twitter.com/ifibrasil" TargetMode="External"/><Relationship Id="rId7" Type="http://schemas.openxmlformats.org/officeDocument/2006/relationships/hyperlink" Target="https://www12.senado.leg.br/ifi" TargetMode="External"/><Relationship Id="rId2" Type="http://schemas.openxmlformats.org/officeDocument/2006/relationships/hyperlink" Target="http://www.facebook.com/instituicaofiscalindependente" TargetMode="External"/><Relationship Id="rId1" Type="http://schemas.openxmlformats.org/officeDocument/2006/relationships/hyperlink" Target="https://www.instagram.com/ifibrasil" TargetMode="External"/><Relationship Id="rId6" Type="http://schemas.openxmlformats.org/officeDocument/2006/relationships/hyperlink" Target="https://www.linkedin.com/company/institui%C3%A7%C3%A3o-fiscal-independente" TargetMode="External"/><Relationship Id="rId5" Type="http://schemas.openxmlformats.org/officeDocument/2006/relationships/hyperlink" Target="https://www.youtube.com/instituicaofiscalindependente" TargetMode="External"/><Relationship Id="rId4" Type="http://schemas.openxmlformats.org/officeDocument/2006/relationships/hyperlink" Target="https://www12.senado.leg.br/ifi/publicacoes-1/relatorio/2025/novembro/relatorio-de-acompanhamento-fiscal-nov-2025"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Plan1">
    <tabColor theme="0"/>
  </sheetPr>
  <dimension ref="A1:X36"/>
  <sheetViews>
    <sheetView tabSelected="1" zoomScale="70" zoomScaleNormal="70" workbookViewId="0">
      <selection activeCell="B8" sqref="B8:W8"/>
    </sheetView>
  </sheetViews>
  <sheetFormatPr defaultColWidth="0" defaultRowHeight="0" customHeight="1" zeroHeight="1" x14ac:dyDescent="0.25"/>
  <cols>
    <col min="1" max="1" width="4.7109375" style="2" customWidth="1"/>
    <col min="2" max="2" width="7.28515625" style="2" bestFit="1" customWidth="1"/>
    <col min="3" max="3" width="6.7109375" style="2" bestFit="1" customWidth="1"/>
    <col min="4" max="10" width="11.140625" style="2" customWidth="1"/>
    <col min="11" max="11" width="11.85546875" style="2" customWidth="1"/>
    <col min="12" max="12" width="30.7109375" style="2" customWidth="1"/>
    <col min="13" max="21" width="11.140625" style="2" customWidth="1"/>
    <col min="22" max="22" width="9.85546875" style="2" customWidth="1"/>
    <col min="23" max="23" width="8.28515625" style="2" customWidth="1"/>
    <col min="24" max="24" width="9.140625" style="2" customWidth="1"/>
    <col min="25" max="16384" width="9.140625" style="2" hidden="1"/>
  </cols>
  <sheetData>
    <row r="1" spans="1:23" ht="15" x14ac:dyDescent="0.25">
      <c r="A1" s="1"/>
      <c r="R1" s="3"/>
      <c r="S1" s="3"/>
      <c r="T1" s="3"/>
      <c r="U1" s="3"/>
      <c r="V1" s="3"/>
      <c r="W1" s="3"/>
    </row>
    <row r="2" spans="1:23" ht="15" x14ac:dyDescent="0.25">
      <c r="R2" s="3"/>
      <c r="S2" s="1"/>
      <c r="T2" s="1"/>
      <c r="U2" s="1"/>
      <c r="V2" s="1"/>
      <c r="W2" s="1"/>
    </row>
    <row r="3" spans="1:23" ht="15" x14ac:dyDescent="0.25">
      <c r="B3" s="4"/>
      <c r="C3" s="4"/>
      <c r="R3" s="3"/>
      <c r="S3" s="5"/>
      <c r="T3" s="5"/>
      <c r="U3" s="5"/>
      <c r="V3" s="5"/>
      <c r="W3" s="3"/>
    </row>
    <row r="4" spans="1:23" ht="15" x14ac:dyDescent="0.25">
      <c r="R4" s="3"/>
      <c r="S4" s="5"/>
      <c r="T4" s="5"/>
      <c r="U4" s="5"/>
      <c r="V4" s="5"/>
      <c r="W4" s="3"/>
    </row>
    <row r="5" spans="1:23" ht="15" x14ac:dyDescent="0.25">
      <c r="R5" s="3"/>
      <c r="S5" s="5"/>
      <c r="T5" s="5"/>
      <c r="U5" s="5"/>
      <c r="V5" s="5"/>
      <c r="W5" s="3"/>
    </row>
    <row r="6" spans="1:23" ht="15" x14ac:dyDescent="0.25"/>
    <row r="7" spans="1:23" ht="43.5" customHeight="1" x14ac:dyDescent="0.25">
      <c r="B7" s="114" t="s">
        <v>227</v>
      </c>
      <c r="C7" s="114"/>
      <c r="D7" s="114"/>
      <c r="E7" s="114"/>
      <c r="F7" s="114"/>
      <c r="G7" s="114"/>
      <c r="H7" s="114"/>
      <c r="I7" s="114"/>
      <c r="J7" s="114"/>
      <c r="K7" s="114"/>
      <c r="L7" s="114"/>
      <c r="M7" s="114"/>
      <c r="N7" s="114"/>
      <c r="O7" s="114"/>
      <c r="P7" s="114"/>
      <c r="Q7" s="114"/>
      <c r="R7" s="114"/>
      <c r="S7" s="114"/>
      <c r="T7" s="114"/>
      <c r="U7" s="114"/>
      <c r="V7" s="114"/>
      <c r="W7" s="114"/>
    </row>
    <row r="8" spans="1:23" ht="18" customHeight="1" x14ac:dyDescent="0.25">
      <c r="B8" s="161" t="s">
        <v>228</v>
      </c>
      <c r="C8" s="161"/>
      <c r="D8" s="161"/>
      <c r="E8" s="161"/>
      <c r="F8" s="161"/>
      <c r="G8" s="161"/>
      <c r="H8" s="161"/>
      <c r="I8" s="161"/>
      <c r="J8" s="161"/>
      <c r="K8" s="161"/>
      <c r="L8" s="161"/>
      <c r="M8" s="161"/>
      <c r="N8" s="161"/>
      <c r="O8" s="161"/>
      <c r="P8" s="161"/>
      <c r="Q8" s="161"/>
      <c r="R8" s="161"/>
      <c r="S8" s="161"/>
      <c r="T8" s="161"/>
      <c r="U8" s="161"/>
      <c r="V8" s="161"/>
      <c r="W8" s="161"/>
    </row>
    <row r="9" spans="1:23" ht="18" customHeight="1" x14ac:dyDescent="0.25">
      <c r="B9" s="6"/>
      <c r="C9" s="6"/>
      <c r="D9" s="6"/>
      <c r="E9" s="6"/>
      <c r="F9" s="6"/>
      <c r="G9" s="6"/>
      <c r="H9" s="6"/>
      <c r="I9" s="6"/>
      <c r="J9" s="6"/>
      <c r="K9" s="6"/>
      <c r="L9" s="6"/>
      <c r="M9" s="6"/>
      <c r="N9" s="6"/>
      <c r="O9" s="6"/>
      <c r="P9" s="6"/>
      <c r="Q9" s="6"/>
      <c r="R9" s="6"/>
      <c r="S9" s="6"/>
      <c r="T9" s="6"/>
      <c r="U9" s="6"/>
      <c r="V9" s="6"/>
      <c r="W9" s="6"/>
    </row>
    <row r="10" spans="1:23" ht="19.5" customHeight="1" thickBot="1" x14ac:dyDescent="0.3">
      <c r="B10" s="115" t="s">
        <v>0</v>
      </c>
      <c r="C10" s="115"/>
      <c r="D10" s="115"/>
      <c r="E10" s="115"/>
      <c r="F10" s="115"/>
      <c r="G10" s="115"/>
      <c r="H10" s="115"/>
      <c r="I10" s="115"/>
      <c r="J10" s="115"/>
      <c r="K10" s="115"/>
      <c r="L10" s="115"/>
      <c r="M10" s="115"/>
      <c r="N10" s="115"/>
      <c r="O10" s="115"/>
      <c r="P10" s="115"/>
      <c r="Q10" s="115"/>
      <c r="R10" s="115"/>
      <c r="S10" s="115"/>
      <c r="T10" s="115"/>
      <c r="U10" s="115"/>
      <c r="V10" s="115"/>
      <c r="W10" s="115"/>
    </row>
    <row r="11" spans="1:23" ht="74.25" customHeight="1" x14ac:dyDescent="0.25">
      <c r="A11" s="2">
        <v>1</v>
      </c>
      <c r="B11" s="116" t="str" cm="1">
        <f t="array" aca="1" ref="B11" ca="1">UPPER(INDIRECT("'Fig "&amp;TEXT($A11,"00")&amp;"'!A3")) &amp; CHAR(10) &amp;
INDIRECT("'Fig "&amp;TEXT($A11,"00")&amp;"'!A4")</f>
        <v>GRÁFICO 1. TAXA DE PARTICIPAÇÃO
GRAPH 1. PARTICIPATION RATE</v>
      </c>
      <c r="C11" s="116"/>
      <c r="D11" s="116"/>
      <c r="E11" s="116"/>
      <c r="F11" s="116"/>
      <c r="G11" s="116"/>
      <c r="H11" s="116"/>
      <c r="I11" s="116"/>
      <c r="J11" s="116"/>
      <c r="K11" s="116"/>
      <c r="L11" s="116"/>
      <c r="M11" s="116" t="str" cm="1">
        <f t="array" aca="1" ref="M11" ca="1">UPPER(INDIRECT("'Tab "&amp;TEXT($A11,"00")&amp;"'!A3")) &amp; CHAR(10) &amp;
INDIRECT("'Tab "&amp;TEXT($A11,"00")&amp;"'!A4")</f>
        <v>TABELA 1. PESSOAS FORA DA FORÇA DE TRABALHO POTENCIAL, POR MOTIVO E GRUPO ETÁRIO (MÉDIA POR PERÍODO, EM MILHÕES DE PESSOAS)
TABLE 1. PERSONS OUTSIDE THE POTENTIAL LABOUR FORCE, BY REASON AND AGE GROUP (AVERAGE PER PERIOD, IN MILLIONS OF PERSONS)</v>
      </c>
      <c r="N11" s="116"/>
      <c r="O11" s="116"/>
      <c r="P11" s="116"/>
      <c r="Q11" s="116"/>
      <c r="R11" s="116"/>
      <c r="S11" s="116"/>
      <c r="T11" s="116"/>
      <c r="U11" s="116"/>
      <c r="V11" s="116"/>
      <c r="W11" s="116"/>
    </row>
    <row r="12" spans="1:23" ht="74.25" customHeight="1" x14ac:dyDescent="0.25">
      <c r="A12" s="2">
        <v>2</v>
      </c>
      <c r="B12" s="113" t="str" cm="1">
        <f t="array" aca="1" ref="B12" ca="1">UPPER(INDIRECT("'Fig "&amp;TEXT($A12,"00")&amp;"'!A3")) &amp; CHAR(10) &amp;
INDIRECT("'Fig "&amp;TEXT($A12,"00")&amp;"'!A4")</f>
        <v>GRÁFICO 2. PROGRAMA BOLSA FAMÍLIA: FAMÍLIAS BENEFICIÁRIAS E VALOR MÉDIO DO BENEFÍCIO
GRAPH 2. BOLSA FAMÍLIA PROGRAM: BENEFICIARY FAMILIES AND AVERAGE BENEFIT AMOUNT</v>
      </c>
      <c r="C12" s="113"/>
      <c r="D12" s="113"/>
      <c r="E12" s="113"/>
      <c r="F12" s="113"/>
      <c r="G12" s="113"/>
      <c r="H12" s="113"/>
      <c r="I12" s="113"/>
      <c r="J12" s="113"/>
      <c r="K12" s="113"/>
      <c r="L12" s="113"/>
      <c r="M12" s="113" t="str" cm="1">
        <f t="array" aca="1" ref="M12" ca="1">UPPER(INDIRECT("'Tab "&amp;TEXT($A12,"00")&amp;"'!A3")) &amp; CHAR(10) &amp;
INDIRECT("'Tab "&amp;TEXT($A12,"00")&amp;"'!A4")</f>
        <v>TABELA 2. QUADRO RESUMO DE ALTERAÇÕES PROMOVIDAS NO NOVO REGIME FISCAL
TABELA 2. QUADRO RESUMO DE ALTERAÇÕES PROMOVIDAS NO NOVO REGIME FISCAL</v>
      </c>
      <c r="N12" s="113"/>
      <c r="O12" s="113"/>
      <c r="P12" s="113"/>
      <c r="Q12" s="113"/>
      <c r="R12" s="113"/>
      <c r="S12" s="113"/>
      <c r="T12" s="113"/>
      <c r="U12" s="113"/>
      <c r="V12" s="113"/>
      <c r="W12" s="113"/>
    </row>
    <row r="13" spans="1:23" ht="74.25" customHeight="1" x14ac:dyDescent="0.25">
      <c r="A13" s="2">
        <v>3</v>
      </c>
      <c r="B13" s="117" t="str" cm="1">
        <f t="array" aca="1" ref="B13" ca="1">UPPER(INDIRECT("'Fig "&amp;TEXT($A13,"00")&amp;"'!A3")) &amp; CHAR(10) &amp;
INDIRECT("'Fig "&amp;TEXT($A13,"00")&amp;"'!A4")</f>
        <v>GRÁFICO 3. NÚMERO DE PESSOAS NA FORÇA DE TRABALHO E FORA DELA
GRAPH 3. NUMBER OF PEOPLE IN THE LABOR FORCE AND OUTSIDE THE LABOR FORCE</v>
      </c>
      <c r="C13" s="117"/>
      <c r="D13" s="117"/>
      <c r="E13" s="117"/>
      <c r="F13" s="117"/>
      <c r="G13" s="117"/>
      <c r="H13" s="117"/>
      <c r="I13" s="117"/>
      <c r="J13" s="117"/>
      <c r="K13" s="117"/>
      <c r="L13" s="117"/>
      <c r="M13" s="117" t="str" cm="1">
        <f t="array" aca="1" ref="M13" ca="1">UPPER(INDIRECT("'Tab "&amp;TEXT($A13,"00")&amp;"'!A3")) &amp; CHAR(10) &amp;
INDIRECT("'Tab "&amp;TEXT($A13,"00")&amp;"'!A4")</f>
        <v>TABELA 3. TETO DE GASTOS EM CADA CENÁRIO DE ALTERAÇÃO (R$ BILHÕES CORRENTES)
TABLE 3. SPENDING CEILING IN EACH AMENDMENT SCENARIO (R$ BILLIONS AT CURRENT PRICES)</v>
      </c>
      <c r="N13" s="117"/>
      <c r="O13" s="117"/>
      <c r="P13" s="117"/>
      <c r="Q13" s="117"/>
      <c r="R13" s="117"/>
      <c r="S13" s="117"/>
      <c r="T13" s="117"/>
      <c r="U13" s="117"/>
      <c r="V13" s="117"/>
      <c r="W13" s="117"/>
    </row>
    <row r="14" spans="1:23" ht="74.25" customHeight="1" x14ac:dyDescent="0.25">
      <c r="A14" s="2">
        <v>4</v>
      </c>
      <c r="B14" s="113" t="str" cm="1">
        <f t="array" aca="1" ref="B14" ca="1">UPPER(INDIRECT("'Fig "&amp;TEXT($A14,"00")&amp;"'!A3")) &amp; CHAR(10) &amp;
INDIRECT("'Fig "&amp;TEXT($A14,"00")&amp;"'!A4")</f>
        <v>GRÁFICO 4. TAXA DE DESEMPREGO
GRAPH 4. UNEMPLOYMENT RATE</v>
      </c>
      <c r="C14" s="113"/>
      <c r="D14" s="113"/>
      <c r="E14" s="113"/>
      <c r="F14" s="113"/>
      <c r="G14" s="113"/>
      <c r="H14" s="113"/>
      <c r="I14" s="113"/>
      <c r="J14" s="113"/>
      <c r="K14" s="113"/>
      <c r="L14" s="113"/>
      <c r="M14" s="113" t="s">
        <v>235</v>
      </c>
      <c r="N14" s="113"/>
      <c r="O14" s="113"/>
      <c r="P14" s="113"/>
      <c r="Q14" s="113"/>
      <c r="R14" s="113"/>
      <c r="S14" s="113"/>
      <c r="T14" s="113"/>
      <c r="U14" s="113"/>
      <c r="V14" s="113"/>
      <c r="W14" s="113"/>
    </row>
    <row r="15" spans="1:23" ht="74.25" customHeight="1" x14ac:dyDescent="0.25">
      <c r="A15" s="2">
        <v>5</v>
      </c>
      <c r="B15" s="117" t="str" cm="1">
        <f t="array" aca="1" ref="B15" ca="1">UPPER(INDIRECT("'Fig "&amp;TEXT($A15,"00")&amp;"'!A3")) &amp; CHAR(10) &amp;
INDIRECT("'Fig "&amp;TEXT($A15,"00")&amp;"'!A4")</f>
        <v>GRÁFICO 5. TAXA DE DESEMPREGO, NÍVEL DE OCUPAÇÃO E TAXA DE PARTICIPAÇÃO
GRAPH 5. UNEMPLOYMENT RATE, EMPLOYMENT-TO-POPULATION RATIO AND LABOUR FORCE PARTICIPATION RATE</v>
      </c>
      <c r="C15" s="117"/>
      <c r="D15" s="117"/>
      <c r="E15" s="117"/>
      <c r="F15" s="117"/>
      <c r="G15" s="117"/>
      <c r="H15" s="117"/>
      <c r="I15" s="117"/>
      <c r="J15" s="117"/>
      <c r="K15" s="117"/>
      <c r="L15" s="117"/>
      <c r="M15" s="117"/>
      <c r="N15" s="117"/>
      <c r="O15" s="117"/>
      <c r="P15" s="117"/>
      <c r="Q15" s="117"/>
      <c r="R15" s="117"/>
      <c r="S15" s="117"/>
      <c r="T15" s="117"/>
      <c r="U15" s="117"/>
      <c r="V15" s="117"/>
      <c r="W15" s="117"/>
    </row>
    <row r="16" spans="1:23" ht="74.25" customHeight="1" x14ac:dyDescent="0.25">
      <c r="A16" s="2">
        <v>6</v>
      </c>
      <c r="B16" s="113" t="str" cm="1">
        <f t="array" aca="1" ref="B16" ca="1">UPPER(INDIRECT("'Fig "&amp;TEXT($A16,"00")&amp;"'!A3")) &amp; CHAR(10) &amp;
INDIRECT("'Fig "&amp;TEXT($A16,"00")&amp;"'!A4")</f>
        <v>GRÁFICO 6. PESSOAS FORA DA FORÇA DE TRABALHO
GRAPH 6. PERSONS OUTSIDE THE LABOUR FORCE</v>
      </c>
      <c r="C16" s="113"/>
      <c r="D16" s="113"/>
      <c r="E16" s="113"/>
      <c r="F16" s="113"/>
      <c r="G16" s="113"/>
      <c r="H16" s="113"/>
      <c r="I16" s="113"/>
      <c r="J16" s="113"/>
      <c r="K16" s="113"/>
      <c r="L16" s="113"/>
      <c r="M16" s="113"/>
      <c r="N16" s="113"/>
      <c r="O16" s="113"/>
      <c r="P16" s="113"/>
      <c r="Q16" s="113"/>
      <c r="R16" s="113"/>
      <c r="S16" s="113"/>
      <c r="T16" s="113"/>
      <c r="U16" s="113"/>
      <c r="V16" s="113"/>
      <c r="W16" s="113"/>
    </row>
    <row r="17" spans="1:23" ht="74.25" customHeight="1" x14ac:dyDescent="0.25">
      <c r="A17" s="2">
        <v>7</v>
      </c>
      <c r="B17" s="117" t="str" cm="1">
        <f t="array" aca="1" ref="B17" ca="1">UPPER(INDIRECT("'Fig "&amp;TEXT($A17,"00")&amp;"'!A3")) &amp; CHAR(10) &amp;
INDIRECT("'Fig "&amp;TEXT($A17,"00")&amp;"'!A4")</f>
        <v>GRÁFICO 7. PESSOAS FORA DA FORÇA DE TRABALHO POTENCIAL, POR MOTIVO
GRAPH 7.  PERSONS OUTSIDE THE POTENTIAL LABOUR FORCE, BY REASON</v>
      </c>
      <c r="C17" s="117"/>
      <c r="D17" s="117"/>
      <c r="E17" s="117"/>
      <c r="F17" s="117"/>
      <c r="G17" s="117"/>
      <c r="H17" s="117"/>
      <c r="I17" s="117"/>
      <c r="J17" s="117"/>
      <c r="K17" s="117"/>
      <c r="L17" s="117"/>
      <c r="M17" s="117"/>
      <c r="N17" s="117"/>
      <c r="O17" s="117"/>
      <c r="P17" s="117"/>
      <c r="Q17" s="117"/>
      <c r="R17" s="117"/>
      <c r="S17" s="117"/>
      <c r="T17" s="117"/>
      <c r="U17" s="117"/>
      <c r="V17" s="117"/>
      <c r="W17" s="117"/>
    </row>
    <row r="18" spans="1:23" ht="74.25" customHeight="1" x14ac:dyDescent="0.25">
      <c r="A18" s="2">
        <v>8</v>
      </c>
      <c r="B18" s="113" t="str" cm="1">
        <f t="array" aca="1" ref="B18" ca="1">UPPER(INDIRECT("'Fig "&amp;TEXT($A18,"00")&amp;"'!A3")) &amp; CHAR(10) &amp;
INDIRECT("'Fig "&amp;TEXT($A18,"00")&amp;"'!A4")</f>
        <v>GRÁFICO 8. COMPOSIÇÃO DA INATIVIDADE FORA DA FORÇA DE TRABALHO POTENCIAL, POR MOTIVO (%)
GRAPH 8. COMPOSITION OF INACTIVITY OUTSIDE THE POTENTIAL LABOUR FORCE, BY REASON (%).</v>
      </c>
      <c r="C18" s="113"/>
      <c r="D18" s="113"/>
      <c r="E18" s="113"/>
      <c r="F18" s="113"/>
      <c r="G18" s="113"/>
      <c r="H18" s="113"/>
      <c r="I18" s="113"/>
      <c r="J18" s="113"/>
      <c r="K18" s="113"/>
      <c r="L18" s="113"/>
      <c r="M18" s="113"/>
      <c r="N18" s="113"/>
      <c r="O18" s="113"/>
      <c r="P18" s="113"/>
      <c r="Q18" s="113"/>
      <c r="R18" s="113"/>
      <c r="S18" s="113"/>
      <c r="T18" s="113"/>
      <c r="U18" s="113"/>
      <c r="V18" s="113"/>
      <c r="W18" s="113"/>
    </row>
    <row r="19" spans="1:23" ht="74.25" customHeight="1" x14ac:dyDescent="0.25">
      <c r="A19" s="2">
        <v>9</v>
      </c>
      <c r="B19" s="117" t="str" cm="1">
        <f t="array" aca="1" ref="B19" ca="1">UPPER(INDIRECT("'Fig "&amp;TEXT($A19,"00")&amp;"'!A3")) &amp; CHAR(10) &amp;
INDIRECT("'Fig "&amp;TEXT($A19,"00")&amp;"'!A4")</f>
        <v>GRÁFICO 9. RESULTADO PRIMÁRIO DO GOVERNO CENTRAL (% DO PIB)
GRAPH 9. CENTRAL GOVERNMENT PRIMARY BALANCE (% OF GDP)</v>
      </c>
      <c r="C19" s="117"/>
      <c r="D19" s="117"/>
      <c r="E19" s="117"/>
      <c r="F19" s="117"/>
      <c r="G19" s="117"/>
      <c r="H19" s="117"/>
      <c r="I19" s="117"/>
      <c r="J19" s="117"/>
      <c r="K19" s="117"/>
      <c r="L19" s="117"/>
      <c r="M19" s="117"/>
      <c r="N19" s="117"/>
      <c r="O19" s="117"/>
      <c r="P19" s="117"/>
      <c r="Q19" s="117"/>
      <c r="R19" s="117"/>
      <c r="S19" s="117"/>
      <c r="T19" s="117"/>
      <c r="U19" s="117"/>
      <c r="V19" s="117"/>
      <c r="W19" s="117"/>
    </row>
    <row r="20" spans="1:23" ht="74.25" customHeight="1" x14ac:dyDescent="0.25">
      <c r="A20" s="2">
        <v>10</v>
      </c>
      <c r="B20" s="113" t="str" cm="1">
        <f t="array" aca="1" ref="B20" ca="1">UPPER(INDIRECT("'Fig "&amp;TEXT($A20,"00")&amp;"'!A3")) &amp; CHAR(10) &amp;
INDIRECT("'Fig "&amp;TEXT($A20,"00")&amp;"'!A4")</f>
        <v>GRÁFICO 10. RESULTADO PRIMÁRIO DAS EMPRESAS ESTATAIS FEDERAIS (% DO PIB)
GRAPH 10. PRIMARY BALANCE OF FEDERAL STATE-OWNED ENTERPRISES (% OF GDP)</v>
      </c>
      <c r="C20" s="113"/>
      <c r="D20" s="113"/>
      <c r="E20" s="113"/>
      <c r="F20" s="113"/>
      <c r="G20" s="113"/>
      <c r="H20" s="113"/>
      <c r="I20" s="113"/>
      <c r="J20" s="113"/>
      <c r="K20" s="113"/>
      <c r="L20" s="113"/>
      <c r="M20" s="113"/>
      <c r="N20" s="113"/>
      <c r="O20" s="113"/>
      <c r="P20" s="113"/>
      <c r="Q20" s="113"/>
      <c r="R20" s="113"/>
      <c r="S20" s="113"/>
      <c r="T20" s="113"/>
      <c r="U20" s="113"/>
      <c r="V20" s="113"/>
      <c r="W20" s="113"/>
    </row>
    <row r="21" spans="1:23" ht="74.25" customHeight="1" x14ac:dyDescent="0.25">
      <c r="A21" s="2">
        <v>11</v>
      </c>
      <c r="B21" s="117" t="str" cm="1">
        <f t="array" aca="1" ref="B21" ca="1">UPPER(INDIRECT("'Fig "&amp;TEXT($A21,"00")&amp;"'!A3")) &amp; CHAR(10) &amp;
INDIRECT("'Fig "&amp;TEXT($A21,"00")&amp;"'!A4")</f>
        <v>GRÁFICO 11. DESPESAS PRIMÁRIAS SUJEITAS E NÃO SUJEITAS A LIMITES DE DESPESA (% DO PIB)
GRAPH 11. PRIMARY EXPENDITURES SUBJECT AND NOT SUBJECT TO SPENDING LIMITS (% OF GDP)</v>
      </c>
      <c r="C21" s="117"/>
      <c r="D21" s="117"/>
      <c r="E21" s="117"/>
      <c r="F21" s="117"/>
      <c r="G21" s="117"/>
      <c r="H21" s="117"/>
      <c r="I21" s="117"/>
      <c r="J21" s="117"/>
      <c r="K21" s="117"/>
      <c r="L21" s="117"/>
      <c r="M21" s="117"/>
      <c r="N21" s="117"/>
      <c r="O21" s="117"/>
      <c r="P21" s="117"/>
      <c r="Q21" s="117"/>
      <c r="R21" s="117"/>
      <c r="S21" s="117"/>
      <c r="T21" s="117"/>
      <c r="U21" s="117"/>
      <c r="V21" s="117"/>
      <c r="W21" s="117"/>
    </row>
    <row r="22" spans="1:23" ht="74.25" customHeight="1" x14ac:dyDescent="0.25">
      <c r="A22" s="2">
        <v>12</v>
      </c>
      <c r="B22" s="113" t="str" cm="1">
        <f t="array" aca="1" ref="B22" ca="1">UPPER(INDIRECT("'Fig "&amp;TEXT($A22,"00")&amp;"'!A3")) &amp; CHAR(10) &amp;
INDIRECT("'Fig "&amp;TEXT($A22,"00")&amp;"'!A4")</f>
        <v xml:space="preserve">GRÁFICO 12. GRAU DE ADERÊNCIA DAS DESPESAS PRIMÁRIAS TOTAIS AOS LIMITES DE DESPESA (% DO TOTAL)
GRAPH 12. DEGREE OF ADHERENCE OF TOTAL PRIMARY EXPENDITURES TO SPENDING LIMITS (% OF TOTAL) </v>
      </c>
      <c r="C22" s="113"/>
      <c r="D22" s="113"/>
      <c r="E22" s="113"/>
      <c r="F22" s="113"/>
      <c r="G22" s="113"/>
      <c r="H22" s="113"/>
      <c r="I22" s="113"/>
      <c r="J22" s="113"/>
      <c r="K22" s="113"/>
      <c r="L22" s="113"/>
      <c r="M22" s="113"/>
      <c r="N22" s="113"/>
      <c r="O22" s="113"/>
      <c r="P22" s="113"/>
      <c r="Q22" s="113"/>
      <c r="R22" s="113"/>
      <c r="S22" s="113"/>
      <c r="T22" s="113"/>
      <c r="U22" s="113"/>
      <c r="V22" s="113"/>
      <c r="W22" s="113"/>
    </row>
    <row r="23" spans="1:23" ht="74.25" customHeight="1" x14ac:dyDescent="0.25">
      <c r="A23" s="2">
        <v>13</v>
      </c>
      <c r="B23" s="117" t="str" cm="1">
        <f t="array" aca="1" ref="B23" ca="1">UPPER(INDIRECT("'Fig "&amp;TEXT($A23,"00")&amp;"'!A3")) &amp; CHAR(10) &amp;
INDIRECT("'Fig "&amp;TEXT($A23,"00")&amp;"'!A4")</f>
        <v>GRÁFICO 13. DESPESAS PRIMÁRIAS SUJEITAS E NÃO SUJEITAS A LIMITES DE DESPESA (R$ BILHÕES DE OUT/2025)
GRAPH 13. PRIMARY EXPENDITURES SUBJECT AND NOT SUBJECT TO SPENDING LIMITS (R$ BILLIONS AS OF OCT/2025)</v>
      </c>
      <c r="C23" s="117"/>
      <c r="D23" s="117"/>
      <c r="E23" s="117"/>
      <c r="F23" s="117"/>
      <c r="G23" s="117"/>
      <c r="H23" s="117"/>
      <c r="I23" s="117"/>
      <c r="J23" s="117"/>
      <c r="K23" s="117"/>
      <c r="L23" s="117"/>
      <c r="M23" s="117"/>
      <c r="N23" s="117"/>
      <c r="O23" s="117"/>
      <c r="P23" s="117"/>
      <c r="Q23" s="117"/>
      <c r="R23" s="117"/>
      <c r="S23" s="117"/>
      <c r="T23" s="117"/>
      <c r="U23" s="117"/>
      <c r="V23" s="117"/>
      <c r="W23" s="117"/>
    </row>
    <row r="24" spans="1:23" ht="74.25" customHeight="1" x14ac:dyDescent="0.25">
      <c r="A24" s="2">
        <v>14</v>
      </c>
      <c r="B24" s="113" t="str" cm="1">
        <f t="array" aca="1" ref="B24" ca="1">UPPER(INDIRECT("'Fig "&amp;TEXT($A24,"00")&amp;"'!A3")) &amp; CHAR(10) &amp;
INDIRECT("'Fig "&amp;TEXT($A24,"00")&amp;"'!A4")</f>
        <v>GRÁFICO 14. RELAÇÃO DE COMPROMETIMENTO DO TETO COM DESPESAS OBRIGATÓRIAS EM CADA REGRA DO NRF (% DO TOTAL)
GRAPH 14. RATIO OF SPENDING CAP COMMITMENT WITH MANDATORY EXPENDITURES UNDER EACH NRF RULE (% OF TOTAL)</v>
      </c>
      <c r="C24" s="113"/>
      <c r="D24" s="113"/>
      <c r="E24" s="113"/>
      <c r="F24" s="113"/>
      <c r="G24" s="113"/>
      <c r="H24" s="113"/>
      <c r="I24" s="113"/>
      <c r="J24" s="113"/>
      <c r="K24" s="113"/>
      <c r="L24" s="113"/>
      <c r="M24" s="113"/>
      <c r="N24" s="113"/>
      <c r="O24" s="113"/>
      <c r="P24" s="113"/>
      <c r="Q24" s="113"/>
      <c r="R24" s="113"/>
      <c r="S24" s="113"/>
      <c r="T24" s="113"/>
      <c r="U24" s="113"/>
      <c r="V24" s="113"/>
      <c r="W24" s="113"/>
    </row>
    <row r="25" spans="1:23" ht="74.25" customHeight="1" x14ac:dyDescent="0.25">
      <c r="A25" s="2">
        <v>15</v>
      </c>
      <c r="B25" s="117" t="str" cm="1">
        <f t="array" aca="1" ref="B25" ca="1">UPPER(INDIRECT("'Fig "&amp;TEXT($A25,"00")&amp;"'!A3")) &amp; CHAR(10) &amp;
INDIRECT("'Fig "&amp;TEXT($A25,"00")&amp;"'!A4")</f>
        <v>GRÁFICO 15. RELAÇÃO DE COMPROMETIMENTO DO TETO COM DESPESAS OBRIGATÓRIAS EM CADA REGRA DO RFS (% DO TOTAL)
GRAPH 15. RATIO OF SPENDING CAP COMMITMENT WITH MANDATORY EXPENDITURES UNDER EACH FRS RULE (% OF TOTAL)</v>
      </c>
      <c r="C25" s="117"/>
      <c r="D25" s="117"/>
      <c r="E25" s="117"/>
      <c r="F25" s="117"/>
      <c r="G25" s="117"/>
      <c r="H25" s="117"/>
      <c r="I25" s="117"/>
      <c r="J25" s="117"/>
      <c r="K25" s="117"/>
      <c r="L25" s="117"/>
      <c r="M25" s="117"/>
      <c r="N25" s="117"/>
      <c r="O25" s="117"/>
      <c r="P25" s="117"/>
      <c r="Q25" s="117"/>
      <c r="R25" s="117"/>
      <c r="S25" s="117"/>
      <c r="T25" s="117"/>
      <c r="U25" s="117"/>
      <c r="V25" s="117"/>
      <c r="W25" s="117"/>
    </row>
    <row r="26" spans="1:23" ht="74.25" customHeight="1" x14ac:dyDescent="0.25">
      <c r="A26" s="2">
        <v>16</v>
      </c>
      <c r="B26" s="113" t="str" cm="1">
        <f t="array" aca="1" ref="B26" ca="1">UPPER(INDIRECT("'Fig "&amp;TEXT($A26,"00")&amp;"'!A3")) &amp; CHAR(10) &amp;
INDIRECT("'Fig "&amp;TEXT($A26,"00")&amp;"'!A4")</f>
        <v>GRÁFICO 16. GASTOS TRIBUTÁRIOS DA UNIÃO (2010 A 2022: BASES EFETIVAS; 2023 A 2029: ESTIMATIVAS) - R$ BILHÕES
GRAPH 16. TAX EXPENDITURES OF THE FEDERAL GOVERNMENT (2010 to 2022: EFFECTIVE BASIS; 2023 to 2029: ESTIMATES) - R$ BILLIONS</v>
      </c>
      <c r="C26" s="113"/>
      <c r="D26" s="113"/>
      <c r="E26" s="113"/>
      <c r="F26" s="113"/>
      <c r="G26" s="113"/>
      <c r="H26" s="113"/>
      <c r="I26" s="113"/>
      <c r="J26" s="113"/>
      <c r="K26" s="113"/>
      <c r="L26" s="113"/>
      <c r="M26" s="113"/>
      <c r="N26" s="113"/>
      <c r="O26" s="113"/>
      <c r="P26" s="113"/>
      <c r="Q26" s="113"/>
      <c r="R26" s="113"/>
      <c r="S26" s="113"/>
      <c r="T26" s="113"/>
      <c r="U26" s="113"/>
      <c r="V26" s="113"/>
      <c r="W26" s="113"/>
    </row>
    <row r="27" spans="1:23" ht="74.25" customHeight="1" x14ac:dyDescent="0.25">
      <c r="A27" s="2">
        <v>17</v>
      </c>
      <c r="B27" s="117" t="str" cm="1">
        <f t="array" aca="1" ref="B27" ca="1">UPPER(INDIRECT("'Fig "&amp;TEXT($A27,"00")&amp;"'!A3")) &amp; CHAR(10) &amp;
INDIRECT("'Fig "&amp;TEXT($A27,"00")&amp;"'!A4")</f>
        <v>GRÁFICO 17. DADOS DA DIRBI POR TRIBUTO - ACUMULADOS EM 12 MESES ATÉ DEZ/24 E FEV/25 (R$ BILHÕES)
GRAPH 17. DIRBI DATA BY TAX - ACCUMULATED OVER 12 MONTHS UP TO DEC/24 AND FEB/25 (R$ BILLIONS)</v>
      </c>
      <c r="C27" s="117"/>
      <c r="D27" s="117"/>
      <c r="E27" s="117"/>
      <c r="F27" s="117"/>
      <c r="G27" s="117"/>
      <c r="H27" s="117"/>
      <c r="I27" s="117"/>
      <c r="J27" s="117"/>
      <c r="K27" s="117"/>
      <c r="L27" s="117"/>
      <c r="M27" s="117"/>
      <c r="N27" s="117"/>
      <c r="O27" s="117"/>
      <c r="P27" s="117"/>
      <c r="Q27" s="117"/>
      <c r="R27" s="117"/>
      <c r="S27" s="117"/>
      <c r="T27" s="117"/>
      <c r="U27" s="117"/>
      <c r="V27" s="117"/>
      <c r="W27" s="117"/>
    </row>
    <row r="28" spans="1:23" ht="74.25" customHeight="1" x14ac:dyDescent="0.25">
      <c r="A28" s="2">
        <v>18</v>
      </c>
      <c r="B28" s="113" t="s">
        <v>310</v>
      </c>
      <c r="C28" s="113"/>
      <c r="D28" s="113"/>
      <c r="E28" s="113"/>
      <c r="F28" s="113"/>
      <c r="G28" s="113"/>
      <c r="H28" s="113"/>
      <c r="I28" s="113"/>
      <c r="J28" s="113"/>
      <c r="K28" s="113"/>
      <c r="L28" s="113"/>
      <c r="M28" s="113"/>
      <c r="N28" s="113"/>
      <c r="O28" s="113"/>
      <c r="P28" s="113"/>
      <c r="Q28" s="113"/>
      <c r="R28" s="113"/>
      <c r="S28" s="113"/>
      <c r="T28" s="113"/>
      <c r="U28" s="113"/>
      <c r="V28" s="113"/>
      <c r="W28" s="113"/>
    </row>
    <row r="29" spans="1:23" ht="74.25" customHeight="1" x14ac:dyDescent="0.25">
      <c r="A29" s="2">
        <v>19</v>
      </c>
      <c r="B29" s="117" t="s">
        <v>311</v>
      </c>
      <c r="C29" s="117"/>
      <c r="D29" s="117"/>
      <c r="E29" s="117"/>
      <c r="F29" s="117"/>
      <c r="G29" s="117"/>
      <c r="H29" s="117"/>
      <c r="I29" s="117"/>
      <c r="J29" s="117"/>
      <c r="K29" s="117"/>
      <c r="L29" s="117"/>
      <c r="M29" s="117"/>
      <c r="N29" s="117"/>
      <c r="O29" s="117"/>
      <c r="P29" s="117"/>
      <c r="Q29" s="117"/>
      <c r="R29" s="117"/>
      <c r="S29" s="117"/>
      <c r="T29" s="117"/>
      <c r="U29" s="117"/>
      <c r="V29" s="117"/>
      <c r="W29" s="117"/>
    </row>
    <row r="30" spans="1:23" ht="74.25" customHeight="1" thickBot="1" x14ac:dyDescent="0.3">
      <c r="A30" s="2">
        <v>20</v>
      </c>
      <c r="B30" s="113" t="s">
        <v>309</v>
      </c>
      <c r="C30" s="113"/>
      <c r="D30" s="113"/>
      <c r="E30" s="113"/>
      <c r="F30" s="113"/>
      <c r="G30" s="113"/>
      <c r="H30" s="113"/>
      <c r="I30" s="113"/>
      <c r="J30" s="113"/>
      <c r="K30" s="113"/>
      <c r="L30" s="113"/>
      <c r="M30" s="113"/>
      <c r="N30" s="113"/>
      <c r="O30" s="113"/>
      <c r="P30" s="113"/>
      <c r="Q30" s="113"/>
      <c r="R30" s="113"/>
      <c r="S30" s="113"/>
      <c r="T30" s="113"/>
      <c r="U30" s="113"/>
      <c r="V30" s="113"/>
      <c r="W30" s="113"/>
    </row>
    <row r="31" spans="1:23" ht="15" customHeight="1" x14ac:dyDescent="0.25">
      <c r="B31" s="120"/>
      <c r="C31" s="120"/>
      <c r="D31" s="120"/>
      <c r="E31" s="120"/>
      <c r="F31" s="120"/>
      <c r="G31" s="120"/>
      <c r="H31" s="120"/>
      <c r="I31" s="120"/>
      <c r="J31" s="120"/>
      <c r="K31" s="120"/>
      <c r="L31" s="120"/>
      <c r="M31" s="121"/>
      <c r="N31" s="121"/>
      <c r="O31" s="121"/>
      <c r="P31" s="121"/>
      <c r="Q31" s="121"/>
      <c r="R31" s="121"/>
      <c r="S31" s="121"/>
      <c r="T31" s="121"/>
      <c r="U31" s="121"/>
      <c r="V31" s="121"/>
      <c r="W31" s="121"/>
    </row>
    <row r="32" spans="1:23" ht="15" customHeight="1" x14ac:dyDescent="0.25">
      <c r="L32" s="118" t="s">
        <v>1</v>
      </c>
      <c r="M32" s="7" t="s">
        <v>2</v>
      </c>
      <c r="N32" s="8" t="s">
        <v>3</v>
      </c>
      <c r="O32" s="8"/>
      <c r="P32" s="8"/>
      <c r="Q32" s="8"/>
      <c r="R32" s="8"/>
    </row>
    <row r="33" spans="6:18" ht="15" customHeight="1" x14ac:dyDescent="0.25">
      <c r="H33" s="119" t="s">
        <v>4</v>
      </c>
      <c r="I33" s="7" t="s">
        <v>5</v>
      </c>
      <c r="J33" s="7" t="s">
        <v>6</v>
      </c>
      <c r="L33" s="118"/>
      <c r="M33" s="7" t="s">
        <v>7</v>
      </c>
      <c r="N33" s="8" t="s">
        <v>8</v>
      </c>
      <c r="O33" s="8"/>
      <c r="P33" s="8"/>
      <c r="Q33" s="8"/>
      <c r="R33" s="8"/>
    </row>
    <row r="34" spans="6:18" ht="15" customHeight="1" x14ac:dyDescent="0.25">
      <c r="H34" s="119"/>
      <c r="I34" s="7" t="s">
        <v>9</v>
      </c>
      <c r="J34" s="7" t="s">
        <v>10</v>
      </c>
      <c r="L34" s="118"/>
      <c r="M34" s="7" t="s">
        <v>11</v>
      </c>
      <c r="N34" s="8" t="s">
        <v>12</v>
      </c>
      <c r="O34" s="8"/>
      <c r="P34" s="8"/>
      <c r="Q34" s="8"/>
      <c r="R34" s="8"/>
    </row>
    <row r="35" spans="6:18" ht="15" customHeight="1" x14ac:dyDescent="0.25">
      <c r="H35" s="119"/>
      <c r="I35" s="7" t="s">
        <v>13</v>
      </c>
      <c r="J35" s="7" t="s">
        <v>14</v>
      </c>
      <c r="L35" s="118"/>
      <c r="M35" s="7" t="s">
        <v>15</v>
      </c>
      <c r="N35" s="8" t="s">
        <v>16</v>
      </c>
    </row>
    <row r="36" spans="6:18" ht="15" customHeight="1" x14ac:dyDescent="0.25">
      <c r="F36" s="9"/>
      <c r="L36" s="118"/>
      <c r="M36" s="7" t="s">
        <v>17</v>
      </c>
      <c r="N36" s="8" t="s">
        <v>18</v>
      </c>
    </row>
  </sheetData>
  <mergeCells count="47">
    <mergeCell ref="B16:L16"/>
    <mergeCell ref="M16:W16"/>
    <mergeCell ref="B20:L20"/>
    <mergeCell ref="M20:W20"/>
    <mergeCell ref="B22:L22"/>
    <mergeCell ref="M22:W22"/>
    <mergeCell ref="B21:L21"/>
    <mergeCell ref="M21:W21"/>
    <mergeCell ref="B17:L17"/>
    <mergeCell ref="M17:W17"/>
    <mergeCell ref="B18:L18"/>
    <mergeCell ref="M18:W18"/>
    <mergeCell ref="B19:L19"/>
    <mergeCell ref="M19:W19"/>
    <mergeCell ref="M14:W14"/>
    <mergeCell ref="B13:L13"/>
    <mergeCell ref="M13:W13"/>
    <mergeCell ref="B14:L14"/>
    <mergeCell ref="B15:L15"/>
    <mergeCell ref="M15:W15"/>
    <mergeCell ref="B29:L29"/>
    <mergeCell ref="M29:W29"/>
    <mergeCell ref="B30:L30"/>
    <mergeCell ref="M30:W30"/>
    <mergeCell ref="L32:L36"/>
    <mergeCell ref="H33:H35"/>
    <mergeCell ref="B31:L31"/>
    <mergeCell ref="M31:W31"/>
    <mergeCell ref="B26:L26"/>
    <mergeCell ref="M26:W26"/>
    <mergeCell ref="B27:L27"/>
    <mergeCell ref="M27:W27"/>
    <mergeCell ref="B28:L28"/>
    <mergeCell ref="M28:W28"/>
    <mergeCell ref="B23:L23"/>
    <mergeCell ref="M23:W23"/>
    <mergeCell ref="B24:L24"/>
    <mergeCell ref="M24:W24"/>
    <mergeCell ref="B25:L25"/>
    <mergeCell ref="M25:W25"/>
    <mergeCell ref="B12:L12"/>
    <mergeCell ref="M12:W12"/>
    <mergeCell ref="B7:W7"/>
    <mergeCell ref="B8:W8"/>
    <mergeCell ref="B10:W10"/>
    <mergeCell ref="B11:L11"/>
    <mergeCell ref="M11:W11"/>
  </mergeCells>
  <hyperlinks>
    <hyperlink ref="N34" r:id="rId1" display="https://www.instagram.com/ifibrasil" xr:uid="{00000000-0004-0000-0000-000000000000}"/>
    <hyperlink ref="N32" r:id="rId2" display="www.facebook.com/instituicaofiscalindependente" xr:uid="{00000000-0004-0000-0000-000001000000}"/>
    <hyperlink ref="N33" r:id="rId3" display="https://twitter.com/ifibrasil" xr:uid="{00000000-0004-0000-0000-000002000000}"/>
    <hyperlink ref="B8:W8" r:id="rId4" display="Clique aqui para acessar o RAF nº 106" xr:uid="{00000000-0004-0000-0000-000003000000}"/>
    <hyperlink ref="N35" r:id="rId5" display="https://www.youtube.com/instituicaofiscalindependente" xr:uid="{00000000-0004-0000-0000-000004000000}"/>
    <hyperlink ref="N36" r:id="rId6" display="https://www.linkedin.com/company/institui%C3%A7%C3%A3o-fiscal-independente" xr:uid="{00000000-0004-0000-0000-000005000000}"/>
    <hyperlink ref="J35" r:id="rId7" xr:uid="{00000000-0004-0000-0000-000006000000}"/>
    <hyperlink ref="B11:L11" location="'Fig 01'!$A$1" display="'Fig 01'!$A$1" xr:uid="{DBB63899-F178-489A-A2DD-BFA2E38C50F3}"/>
    <hyperlink ref="B24:L24" location="'Fig 14'!$A$1" display="'Fig 14'!$A$1" xr:uid="{11ECAE23-778F-4888-82A1-7172104FC479}"/>
    <hyperlink ref="B12:L12" location="'Fig 02'!$A$1" display="'Fig 02'!$A$1" xr:uid="{01E65D42-94F8-4443-B948-3028C0CA2259}"/>
    <hyperlink ref="B14:L14" location="'Fig 04'!$A$1" display="'Fig 04'!$A$1" xr:uid="{FEC07D00-B861-4327-9CCD-7D6AA592A2E4}"/>
    <hyperlink ref="B15:L15" location="'Fig 05'!$A$1" display="'Fig 05'!$A$1" xr:uid="{34B73B82-08BB-4039-847B-AD4496DA94DB}"/>
    <hyperlink ref="B16:L16" location="'Fig 06'!$A$1" display="'Fig 06'!$A$1" xr:uid="{176766CD-D7AD-4482-81D7-5D321E79EA98}"/>
    <hyperlink ref="B17:L17" location="'Fig 07'!$A$1" display="'Fig 07'!$A$1" xr:uid="{AE588670-4732-41FE-9C0C-43491FE7F9B0}"/>
    <hyperlink ref="B18:L18" location="'Fig 08'!$A$1" display="'Fig 08'!$A$1" xr:uid="{B3F3DFE8-F835-49E3-8A90-0BE513A8D0C4}"/>
    <hyperlink ref="B19:L19" location="'Fig 09'!$A$1" display="'Fig 09'!$A$1" xr:uid="{76D36099-5904-45BC-8B0E-EE81E0B35D16}"/>
    <hyperlink ref="B20:L20" location="'Fig 10'!$A$1" display="'Fig 10'!$A$1" xr:uid="{B20C5A89-B3FF-4AEF-96CB-409480CAC36D}"/>
    <hyperlink ref="B21:L21" location="'Fig 11'!$A$1" display="'Fig 11'!$A$1" xr:uid="{A5E9DBCD-7D09-49D8-8802-48411DBF0B33}"/>
    <hyperlink ref="B22:L22" location="'Fig 12'!$A$1" display="'Fig 12'!$A$1" xr:uid="{5FD24BA3-679E-4FBE-85F7-EDF29F71C3BF}"/>
    <hyperlink ref="B23:L23" location="'Fig 13'!$A$1" display="'Fig 13'!$A$1" xr:uid="{6BB09C92-2547-4324-9C1C-C489F1F0F559}"/>
    <hyperlink ref="B25:L25" location="'Fig 15'!$A$1" display="'Fig 15'!$A$1" xr:uid="{6AB2106A-1966-460C-9220-95C722CC8661}"/>
    <hyperlink ref="B26:L26" location="'Fig 16'!$A$1" display="'Fig 16'!$A$1" xr:uid="{7C52AA5E-DCEB-45E9-B2B3-CA97241CDF6E}"/>
    <hyperlink ref="B27:L27" location="'Fig 17'!$A$1" display="'Fig 17'!$A$1" xr:uid="{4DCCD73D-A66B-4CED-9087-75564F078897}"/>
    <hyperlink ref="B28:L28" location="'Fig 18A'!A1" display="'Fig 18A'!A1" xr:uid="{FF5CAAD3-CB1B-4045-B7B4-F5B4B0B07D7E}"/>
    <hyperlink ref="B29:L29" location="'Fig 18B'!A1" display="'Fig 18B'!A1" xr:uid="{EFFE007C-E668-417D-81F3-DF9F788F96B3}"/>
    <hyperlink ref="M11:W11" location="'Tab 01'!$A$1" display="'Tab 01'!$A$1" xr:uid="{835889A7-A5C3-4951-B0F4-4FE0491E8B93}"/>
    <hyperlink ref="M12:W12" location="'Tab 02'!$A$1" display="'Tab 02'!$A$1" xr:uid="{E40E14EA-D48A-460D-92DC-5C9415FCEDE0}"/>
    <hyperlink ref="M13:W13" location="'Tab 03'!$A$1" display="'Tab 03'!$A$1" xr:uid="{7D7923B1-878F-40AC-ABE1-8E6C9B518B07}"/>
    <hyperlink ref="M14:W14" location="'Projeções da IFI'!A1" display="'Projeções da IFI'!A1" xr:uid="{5324446D-F8EA-429D-ADF9-0B029599B810}"/>
    <hyperlink ref="B13:L13" location="'Fig 03'!$A$1" display="'Fig 03'!$A$1" xr:uid="{658DD1EB-C313-4D71-B534-75B7E8AEAA1C}"/>
    <hyperlink ref="B30:L30" location="'Fig 19'!A1" display="GRÁFICO 19. COMPARATIVO ENTRE GASTOS TRIBUTÁRIOS SELECIONADOS – PROJEÇÕES E BASE EFETIVA (R$ BILHÕES CORRENTES)" xr:uid="{F1AD88FC-B8AA-4421-81E1-F139BEA28A0F}"/>
  </hyperlinks>
  <pageMargins left="0.511811024" right="0.511811024" top="0.78740157499999996" bottom="0.78740157499999996" header="0.31496062000000002" footer="0.31496062000000002"/>
  <pageSetup paperSize="9" orientation="portrait"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409B0-6B4C-42B6-88F7-0BF3F2232A4B}">
  <sheetPr published="0" codeName="Planilha16">
    <tabColor theme="7"/>
  </sheetPr>
  <dimension ref="A1:D35"/>
  <sheetViews>
    <sheetView topLeftCell="A7" workbookViewId="0">
      <selection activeCell="M14" sqref="M14:W14"/>
    </sheetView>
  </sheetViews>
  <sheetFormatPr defaultRowHeight="12.75" x14ac:dyDescent="0.2"/>
  <cols>
    <col min="1" max="1" width="9.140625" style="80"/>
    <col min="2" max="2" width="24" style="80" customWidth="1"/>
    <col min="3" max="3" width="13.28515625" style="80" customWidth="1"/>
    <col min="4" max="4" width="32.140625" style="80" customWidth="1"/>
    <col min="5" max="16384" width="9.140625" style="80"/>
  </cols>
  <sheetData>
    <row r="1" spans="1:4" x14ac:dyDescent="0.2">
      <c r="A1" s="62" t="s">
        <v>224</v>
      </c>
      <c r="B1" s="24"/>
    </row>
    <row r="3" spans="1:4" x14ac:dyDescent="0.2">
      <c r="A3" s="21" t="s">
        <v>207</v>
      </c>
    </row>
    <row r="4" spans="1:4" x14ac:dyDescent="0.2">
      <c r="A4" s="21" t="s">
        <v>272</v>
      </c>
    </row>
    <row r="6" spans="1:4" x14ac:dyDescent="0.2">
      <c r="A6" s="10" t="s">
        <v>22</v>
      </c>
      <c r="B6" s="11" t="s">
        <v>51</v>
      </c>
      <c r="C6" s="11" t="s">
        <v>52</v>
      </c>
      <c r="D6" s="11" t="s">
        <v>53</v>
      </c>
    </row>
    <row r="7" spans="1:4" x14ac:dyDescent="0.2">
      <c r="A7" s="10" t="s">
        <v>237</v>
      </c>
      <c r="B7" s="11" t="s">
        <v>268</v>
      </c>
      <c r="C7" s="11" t="s">
        <v>269</v>
      </c>
      <c r="D7" s="11" t="s">
        <v>270</v>
      </c>
    </row>
    <row r="8" spans="1:4" x14ac:dyDescent="0.2">
      <c r="A8" s="12">
        <v>2001</v>
      </c>
      <c r="B8" s="81">
        <v>1.6705079733572731E-2</v>
      </c>
      <c r="C8" s="81">
        <v>2.1372360356866418E-2</v>
      </c>
      <c r="D8" s="81">
        <v>0</v>
      </c>
    </row>
    <row r="9" spans="1:4" x14ac:dyDescent="0.2">
      <c r="A9" s="13">
        <v>2002</v>
      </c>
      <c r="B9" s="82">
        <v>2.1439597826624766E-2</v>
      </c>
      <c r="C9" s="82">
        <v>1.9622011068930398E-2</v>
      </c>
      <c r="D9" s="82">
        <v>0</v>
      </c>
    </row>
    <row r="10" spans="1:4" x14ac:dyDescent="0.2">
      <c r="A10" s="12">
        <v>2003</v>
      </c>
      <c r="B10" s="81">
        <v>2.2526843662392673E-2</v>
      </c>
      <c r="C10" s="81">
        <v>2.1595501288753687E-2</v>
      </c>
      <c r="D10" s="81">
        <v>0</v>
      </c>
    </row>
    <row r="11" spans="1:4" x14ac:dyDescent="0.2">
      <c r="A11" s="13">
        <v>2004</v>
      </c>
      <c r="B11" s="82">
        <v>2.6757834299210449E-2</v>
      </c>
      <c r="C11" s="82">
        <v>2.2140504734719225E-2</v>
      </c>
      <c r="D11" s="82">
        <v>0</v>
      </c>
    </row>
    <row r="12" spans="1:4" x14ac:dyDescent="0.2">
      <c r="A12" s="12">
        <v>2005</v>
      </c>
      <c r="B12" s="81">
        <v>2.5680348308192484E-2</v>
      </c>
      <c r="C12" s="81">
        <v>2.048167206980904E-2</v>
      </c>
      <c r="D12" s="81">
        <v>0</v>
      </c>
    </row>
    <row r="13" spans="1:4" x14ac:dyDescent="0.2">
      <c r="A13" s="13">
        <v>2006</v>
      </c>
      <c r="B13" s="82">
        <v>2.1312569863809156E-2</v>
      </c>
      <c r="C13" s="82">
        <v>2.0087572506596447E-2</v>
      </c>
      <c r="D13" s="82">
        <v>1.1620909714559929E-3</v>
      </c>
    </row>
    <row r="14" spans="1:4" x14ac:dyDescent="0.2">
      <c r="A14" s="12">
        <v>2007</v>
      </c>
      <c r="B14" s="81">
        <v>2.1850357236457344E-2</v>
      </c>
      <c r="C14" s="81">
        <v>1.9483410690995358E-2</v>
      </c>
      <c r="D14" s="81">
        <v>1.8755539876501568E-3</v>
      </c>
    </row>
    <row r="15" spans="1:4" x14ac:dyDescent="0.2">
      <c r="A15" s="13">
        <v>2008</v>
      </c>
      <c r="B15" s="82">
        <v>2.2930044251706614E-2</v>
      </c>
      <c r="C15" s="82">
        <v>1.9560466775584109E-2</v>
      </c>
      <c r="D15" s="82">
        <v>2.5200952522843089E-3</v>
      </c>
    </row>
    <row r="16" spans="1:4" x14ac:dyDescent="0.2">
      <c r="A16" s="12">
        <v>2009</v>
      </c>
      <c r="B16" s="81">
        <v>1.2734087040125609E-2</v>
      </c>
      <c r="C16" s="81">
        <v>1.2987545416381564E-2</v>
      </c>
      <c r="D16" s="81">
        <v>5.380974566688305E-3</v>
      </c>
    </row>
    <row r="17" spans="1:4" x14ac:dyDescent="0.2">
      <c r="A17" s="13">
        <v>2010</v>
      </c>
      <c r="B17" s="82">
        <v>2.0258969463629876E-2</v>
      </c>
      <c r="C17" s="82">
        <v>1.9634380870683654E-2</v>
      </c>
      <c r="D17" s="82">
        <v>5.6826735589247755E-3</v>
      </c>
    </row>
    <row r="18" spans="1:4" x14ac:dyDescent="0.2">
      <c r="A18" s="12">
        <v>2011</v>
      </c>
      <c r="B18" s="81">
        <v>2.1258541294022076E-2</v>
      </c>
      <c r="C18" s="81">
        <v>1.8682098592566216E-2</v>
      </c>
      <c r="D18" s="81">
        <v>6.4031202031578621E-3</v>
      </c>
    </row>
    <row r="19" spans="1:4" x14ac:dyDescent="0.2">
      <c r="A19" s="13">
        <v>2012</v>
      </c>
      <c r="B19" s="82">
        <v>1.7879597846831404E-2</v>
      </c>
      <c r="C19" s="82">
        <v>2.0140775450357157E-2</v>
      </c>
      <c r="D19" s="82">
        <v>8.1638337119573877E-3</v>
      </c>
    </row>
    <row r="20" spans="1:4" x14ac:dyDescent="0.2">
      <c r="A20" s="12">
        <v>2013</v>
      </c>
      <c r="B20" s="81">
        <v>1.4121545952112843E-2</v>
      </c>
      <c r="C20" s="81">
        <v>2.0273391629739533E-2</v>
      </c>
      <c r="D20" s="81">
        <v>2.2977785923669485E-2</v>
      </c>
    </row>
    <row r="21" spans="1:4" x14ac:dyDescent="0.2">
      <c r="A21" s="13">
        <v>2014</v>
      </c>
      <c r="B21" s="82">
        <v>-3.5424590047872738E-3</v>
      </c>
      <c r="C21" s="82">
        <v>2.0085299188248702E-2</v>
      </c>
      <c r="D21" s="82">
        <v>2.7987948682012036E-2</v>
      </c>
    </row>
    <row r="22" spans="1:4" x14ac:dyDescent="0.2">
      <c r="A22" s="12">
        <v>2015</v>
      </c>
      <c r="B22" s="81">
        <v>-1.9456258202488488E-2</v>
      </c>
      <c r="C22" s="81">
        <v>-8.6434691563202076E-3</v>
      </c>
      <c r="D22" s="81">
        <v>1.1150829741458783E-2</v>
      </c>
    </row>
    <row r="23" spans="1:4" x14ac:dyDescent="0.2">
      <c r="A23" s="13">
        <v>2016</v>
      </c>
      <c r="B23" s="82">
        <v>-2.6030744721030882E-2</v>
      </c>
      <c r="C23" s="82">
        <v>-2.7195259201954893E-2</v>
      </c>
      <c r="D23" s="82">
        <v>0</v>
      </c>
    </row>
    <row r="24" spans="1:4" x14ac:dyDescent="0.2">
      <c r="A24" s="12">
        <v>2017</v>
      </c>
      <c r="B24" s="81">
        <v>-1.8662863177131256E-2</v>
      </c>
      <c r="C24" s="81">
        <v>-2.4144029613734255E-2</v>
      </c>
      <c r="D24" s="81">
        <v>0</v>
      </c>
    </row>
    <row r="25" spans="1:4" x14ac:dyDescent="0.2">
      <c r="A25" s="13">
        <v>2018</v>
      </c>
      <c r="B25" s="82">
        <v>-1.7286256663447137E-2</v>
      </c>
      <c r="C25" s="82">
        <v>-2.2700856536500426E-2</v>
      </c>
      <c r="D25" s="82">
        <v>0</v>
      </c>
    </row>
    <row r="26" spans="1:4" x14ac:dyDescent="0.2">
      <c r="A26" s="12">
        <v>2019</v>
      </c>
      <c r="B26" s="81">
        <v>-1.2758002809550282E-2</v>
      </c>
      <c r="C26" s="81">
        <v>-1.8811413684543494E-2</v>
      </c>
      <c r="D26" s="81">
        <v>0</v>
      </c>
    </row>
    <row r="27" spans="1:4" x14ac:dyDescent="0.2">
      <c r="A27" s="13">
        <v>2020</v>
      </c>
      <c r="B27" s="82">
        <v>-9.8060138985493553E-2</v>
      </c>
      <c r="C27" s="82">
        <v>-1.6308353778867562E-2</v>
      </c>
      <c r="D27" s="82">
        <v>0</v>
      </c>
    </row>
    <row r="28" spans="1:4" x14ac:dyDescent="0.2">
      <c r="A28" s="12">
        <v>2021</v>
      </c>
      <c r="B28" s="81">
        <v>-3.9804272818468669E-3</v>
      </c>
      <c r="C28" s="81">
        <v>-1.1299376374940051E-2</v>
      </c>
      <c r="D28" s="81">
        <v>8.8096086262859918E-3</v>
      </c>
    </row>
    <row r="29" spans="1:4" x14ac:dyDescent="0.2">
      <c r="A29" s="13">
        <v>2022</v>
      </c>
      <c r="B29" s="82">
        <v>5.4512327218735343E-3</v>
      </c>
      <c r="C29" s="82">
        <v>-1.6912617480299527E-2</v>
      </c>
      <c r="D29" s="82">
        <v>4.0225937400227372E-3</v>
      </c>
    </row>
    <row r="30" spans="1:4" x14ac:dyDescent="0.2">
      <c r="A30" s="12">
        <v>2023</v>
      </c>
      <c r="B30" s="81">
        <v>-2.4172935847316338E-2</v>
      </c>
      <c r="C30" s="81">
        <v>-6.0224549258043941E-3</v>
      </c>
      <c r="D30" s="81">
        <v>2.2045371622767686E-2</v>
      </c>
    </row>
    <row r="31" spans="1:4" x14ac:dyDescent="0.2">
      <c r="A31" s="13">
        <v>2024</v>
      </c>
      <c r="B31" s="82">
        <v>-3.8625332612805229E-3</v>
      </c>
      <c r="C31" s="82">
        <v>-2.4484384797589351E-3</v>
      </c>
      <c r="D31" s="82">
        <v>2.7148052090235058E-3</v>
      </c>
    </row>
    <row r="32" spans="1:4" x14ac:dyDescent="0.2">
      <c r="A32" s="12">
        <v>2025</v>
      </c>
      <c r="B32" s="81">
        <v>-5.7633393653884835E-3</v>
      </c>
      <c r="C32" s="81">
        <v>-2.4298752939474833E-3</v>
      </c>
      <c r="D32" s="81">
        <v>3.3947210606067057E-3</v>
      </c>
    </row>
    <row r="33" spans="1:4" ht="13.5" thickBot="1" x14ac:dyDescent="0.25">
      <c r="A33" s="15">
        <v>2026</v>
      </c>
      <c r="B33" s="83">
        <v>-2.0102639217710835E-3</v>
      </c>
      <c r="C33" s="83">
        <v>0</v>
      </c>
      <c r="D33" s="83">
        <v>5.2317753170155355E-3</v>
      </c>
    </row>
    <row r="34" spans="1:4" x14ac:dyDescent="0.2">
      <c r="A34" s="22" t="s">
        <v>208</v>
      </c>
    </row>
    <row r="35" spans="1:4" x14ac:dyDescent="0.2">
      <c r="A35" s="80" t="s">
        <v>271</v>
      </c>
    </row>
  </sheetData>
  <hyperlinks>
    <hyperlink ref="A1" location="Índice!A1" display="Retornar ao índice" xr:uid="{7CB58DF9-6F3A-455B-87B1-D674CB5C902B}"/>
  </hyperlink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8D283-577C-479B-B16A-3BD354BFAC20}">
  <sheetPr published="0" codeName="Planilha15">
    <tabColor theme="7"/>
  </sheetPr>
  <dimension ref="A1:D35"/>
  <sheetViews>
    <sheetView topLeftCell="A25" workbookViewId="0">
      <selection activeCell="M14" sqref="M14:W14"/>
    </sheetView>
  </sheetViews>
  <sheetFormatPr defaultRowHeight="12.75" x14ac:dyDescent="0.2"/>
  <cols>
    <col min="1" max="1" width="9.140625" style="80"/>
    <col min="2" max="2" width="24" style="80" customWidth="1"/>
    <col min="3" max="3" width="13.28515625" style="80" customWidth="1"/>
    <col min="4" max="4" width="32.140625" style="80" customWidth="1"/>
    <col min="5" max="16384" width="9.140625" style="80"/>
  </cols>
  <sheetData>
    <row r="1" spans="1:4" x14ac:dyDescent="0.2">
      <c r="A1" s="62" t="s">
        <v>224</v>
      </c>
      <c r="B1" s="24"/>
    </row>
    <row r="3" spans="1:4" x14ac:dyDescent="0.2">
      <c r="A3" s="21" t="s">
        <v>209</v>
      </c>
    </row>
    <row r="4" spans="1:4" x14ac:dyDescent="0.2">
      <c r="A4" s="21" t="s">
        <v>274</v>
      </c>
    </row>
    <row r="6" spans="1:4" x14ac:dyDescent="0.2">
      <c r="A6" s="10" t="s">
        <v>22</v>
      </c>
      <c r="B6" s="11" t="s">
        <v>51</v>
      </c>
      <c r="C6" s="11" t="s">
        <v>52</v>
      </c>
      <c r="D6" s="11" t="s">
        <v>53</v>
      </c>
    </row>
    <row r="7" spans="1:4" x14ac:dyDescent="0.2">
      <c r="A7" s="10" t="s">
        <v>237</v>
      </c>
      <c r="B7" s="11" t="s">
        <v>275</v>
      </c>
      <c r="C7" s="11" t="s">
        <v>269</v>
      </c>
      <c r="D7" s="11" t="s">
        <v>270</v>
      </c>
    </row>
    <row r="8" spans="1:4" x14ac:dyDescent="0.2">
      <c r="A8" s="12">
        <v>2001</v>
      </c>
      <c r="B8" s="81">
        <v>5.7541087117662249E-3</v>
      </c>
      <c r="C8" s="81">
        <v>9.1202357074619865E-4</v>
      </c>
      <c r="D8" s="81">
        <v>0</v>
      </c>
    </row>
    <row r="9" spans="1:4" x14ac:dyDescent="0.2">
      <c r="A9" s="13">
        <v>2002</v>
      </c>
      <c r="B9" s="82">
        <v>4.2511110825748976E-3</v>
      </c>
      <c r="C9" s="82">
        <v>5.0107898050258705E-3</v>
      </c>
      <c r="D9" s="82">
        <v>0</v>
      </c>
    </row>
    <row r="10" spans="1:4" x14ac:dyDescent="0.2">
      <c r="A10" s="12">
        <v>2003</v>
      </c>
      <c r="B10" s="81">
        <v>5.588054241833838E-3</v>
      </c>
      <c r="C10" s="81">
        <v>6.170143225358196E-3</v>
      </c>
      <c r="D10" s="81">
        <v>0</v>
      </c>
    </row>
    <row r="11" spans="1:4" x14ac:dyDescent="0.2">
      <c r="A11" s="13">
        <v>2004</v>
      </c>
      <c r="B11" s="82">
        <v>4.5285030660530213E-3</v>
      </c>
      <c r="C11" s="82">
        <v>6.3258803866397114E-3</v>
      </c>
      <c r="D11" s="82">
        <v>0</v>
      </c>
    </row>
    <row r="12" spans="1:4" x14ac:dyDescent="0.2">
      <c r="A12" s="12">
        <v>2005</v>
      </c>
      <c r="B12" s="81">
        <v>6.0814523407138809E-3</v>
      </c>
      <c r="C12" s="81">
        <v>5.8518799796369193E-3</v>
      </c>
      <c r="D12" s="81">
        <v>0</v>
      </c>
    </row>
    <row r="13" spans="1:4" x14ac:dyDescent="0.2">
      <c r="A13" s="13">
        <v>2006</v>
      </c>
      <c r="B13" s="82">
        <v>5.6068640623669324E-3</v>
      </c>
      <c r="C13" s="82">
        <v>6.9725458287359567E-3</v>
      </c>
      <c r="D13" s="82">
        <v>0</v>
      </c>
    </row>
    <row r="14" spans="1:4" x14ac:dyDescent="0.2">
      <c r="A14" s="12">
        <v>2007</v>
      </c>
      <c r="B14" s="81">
        <v>3.7173917471553849E-3</v>
      </c>
      <c r="C14" s="81">
        <v>6.6537685567361502E-3</v>
      </c>
      <c r="D14" s="81">
        <v>0</v>
      </c>
    </row>
    <row r="15" spans="1:4" x14ac:dyDescent="0.2">
      <c r="A15" s="13">
        <v>2008</v>
      </c>
      <c r="B15" s="82">
        <v>4.1066386304173313E-3</v>
      </c>
      <c r="C15" s="82">
        <v>5.7792405132868806E-3</v>
      </c>
      <c r="D15" s="82">
        <v>0</v>
      </c>
    </row>
    <row r="16" spans="1:4" x14ac:dyDescent="0.2">
      <c r="A16" s="12">
        <v>2009</v>
      </c>
      <c r="B16" s="81">
        <v>-5.6196844393044962E-4</v>
      </c>
      <c r="C16" s="81">
        <v>1.855363630911652E-3</v>
      </c>
      <c r="D16" s="81">
        <v>0</v>
      </c>
    </row>
    <row r="17" spans="1:4" x14ac:dyDescent="0.2">
      <c r="A17" s="13">
        <v>2010</v>
      </c>
      <c r="B17" s="82">
        <v>-1.6930383949435553E-4</v>
      </c>
      <c r="C17" s="82">
        <v>0</v>
      </c>
      <c r="D17" s="82">
        <v>0</v>
      </c>
    </row>
    <row r="18" spans="1:4" x14ac:dyDescent="0.2">
      <c r="A18" s="12">
        <v>2011</v>
      </c>
      <c r="B18" s="81">
        <v>1.3232351869634588E-4</v>
      </c>
      <c r="C18" s="81">
        <v>0</v>
      </c>
      <c r="D18" s="81">
        <v>0</v>
      </c>
    </row>
    <row r="19" spans="1:4" x14ac:dyDescent="0.2">
      <c r="A19" s="13">
        <v>2012</v>
      </c>
      <c r="B19" s="82">
        <v>-2.1931647706431099E-4</v>
      </c>
      <c r="C19" s="82">
        <v>0</v>
      </c>
      <c r="D19" s="82">
        <v>0</v>
      </c>
    </row>
    <row r="20" spans="1:4" x14ac:dyDescent="0.2">
      <c r="A20" s="12">
        <v>2013</v>
      </c>
      <c r="B20" s="81">
        <v>-1.0199754935377724E-4</v>
      </c>
      <c r="C20" s="81">
        <v>0</v>
      </c>
      <c r="D20" s="81">
        <v>0</v>
      </c>
    </row>
    <row r="21" spans="1:4" x14ac:dyDescent="0.2">
      <c r="A21" s="13">
        <v>2014</v>
      </c>
      <c r="B21" s="82">
        <v>-3.4734665604600263E-4</v>
      </c>
      <c r="C21" s="82">
        <v>0</v>
      </c>
      <c r="D21" s="82">
        <v>0</v>
      </c>
    </row>
    <row r="22" spans="1:4" x14ac:dyDescent="0.2">
      <c r="A22" s="12">
        <v>2015</v>
      </c>
      <c r="B22" s="81">
        <v>-2.8830822954833263E-4</v>
      </c>
      <c r="C22" s="81">
        <v>0</v>
      </c>
      <c r="D22" s="81">
        <v>0</v>
      </c>
    </row>
    <row r="23" spans="1:4" x14ac:dyDescent="0.2">
      <c r="A23" s="13">
        <v>2016</v>
      </c>
      <c r="B23" s="82">
        <v>4.6032046811022914E-4</v>
      </c>
      <c r="C23" s="82">
        <v>0</v>
      </c>
      <c r="D23" s="82">
        <v>0</v>
      </c>
    </row>
    <row r="24" spans="1:4" x14ac:dyDescent="0.2">
      <c r="A24" s="12">
        <v>2017</v>
      </c>
      <c r="B24" s="81">
        <v>5.3289973287068545E-4</v>
      </c>
      <c r="C24" s="81">
        <v>-4.5554772856102368E-4</v>
      </c>
      <c r="D24" s="81">
        <v>0</v>
      </c>
    </row>
    <row r="25" spans="1:4" x14ac:dyDescent="0.2">
      <c r="A25" s="13">
        <v>2018</v>
      </c>
      <c r="B25" s="82">
        <v>1.1955784442556892E-3</v>
      </c>
      <c r="C25" s="82">
        <v>-4.9970438916824842E-4</v>
      </c>
      <c r="D25" s="82">
        <v>0</v>
      </c>
    </row>
    <row r="26" spans="1:4" x14ac:dyDescent="0.2">
      <c r="A26" s="12">
        <v>2019</v>
      </c>
      <c r="B26" s="81">
        <v>2.1198162545986725E-3</v>
      </c>
      <c r="C26" s="81">
        <v>-4.7366868989857713E-4</v>
      </c>
      <c r="D26" s="81">
        <v>0</v>
      </c>
    </row>
    <row r="27" spans="1:4" x14ac:dyDescent="0.2">
      <c r="A27" s="13">
        <v>2020</v>
      </c>
      <c r="B27" s="82">
        <v>4.1828759128231623E-5</v>
      </c>
      <c r="C27" s="82">
        <v>-4.9936941466314859E-4</v>
      </c>
      <c r="D27" s="82">
        <v>0</v>
      </c>
    </row>
    <row r="28" spans="1:4" x14ac:dyDescent="0.2">
      <c r="A28" s="12">
        <v>2021</v>
      </c>
      <c r="B28" s="81">
        <v>3.3626589447443639E-4</v>
      </c>
      <c r="C28" s="81">
        <v>1.8429226499114921E-4</v>
      </c>
      <c r="D28" s="81">
        <v>0</v>
      </c>
    </row>
    <row r="29" spans="1:4" x14ac:dyDescent="0.2">
      <c r="A29" s="13">
        <v>2022</v>
      </c>
      <c r="B29" s="82">
        <v>4.7163219132030838E-4</v>
      </c>
      <c r="C29" s="82">
        <v>-4.3825899784328328E-4</v>
      </c>
      <c r="D29" s="82">
        <v>0</v>
      </c>
    </row>
    <row r="30" spans="1:4" x14ac:dyDescent="0.2">
      <c r="A30" s="12">
        <v>2023</v>
      </c>
      <c r="B30" s="81">
        <v>-5.9963385958638593E-5</v>
      </c>
      <c r="C30" s="81">
        <v>-2.7440422385735421E-4</v>
      </c>
      <c r="D30" s="81">
        <v>0</v>
      </c>
    </row>
    <row r="31" spans="1:4" x14ac:dyDescent="0.2">
      <c r="A31" s="13">
        <v>2024</v>
      </c>
      <c r="B31" s="82">
        <v>-5.3395954243829966E-4</v>
      </c>
      <c r="C31" s="82">
        <v>-6.2258667723292052E-4</v>
      </c>
      <c r="D31" s="82">
        <v>1.6186861942362729E-4</v>
      </c>
    </row>
    <row r="32" spans="1:4" x14ac:dyDescent="0.2">
      <c r="A32" s="12">
        <v>2025</v>
      </c>
      <c r="B32" s="81">
        <v>-7.2113709632781622E-4</v>
      </c>
      <c r="C32" s="81">
        <v>-4.8760159277310751E-4</v>
      </c>
      <c r="D32" s="81">
        <v>2.8932174797042934E-4</v>
      </c>
    </row>
    <row r="33" spans="1:4" ht="13.5" thickBot="1" x14ac:dyDescent="0.25">
      <c r="A33" s="15">
        <v>2026</v>
      </c>
      <c r="B33" s="83">
        <v>-3.4065527609929315E-4</v>
      </c>
      <c r="C33" s="83">
        <v>-4.8834152694858068E-4</v>
      </c>
      <c r="D33" s="83">
        <v>3.0405833985592959E-4</v>
      </c>
    </row>
    <row r="34" spans="1:4" x14ac:dyDescent="0.2">
      <c r="A34" s="22" t="s">
        <v>208</v>
      </c>
    </row>
    <row r="35" spans="1:4" x14ac:dyDescent="0.2">
      <c r="A35" s="80" t="s">
        <v>273</v>
      </c>
    </row>
  </sheetData>
  <hyperlinks>
    <hyperlink ref="A1" location="Índice!A1" display="Retornar ao índice" xr:uid="{2725072F-700A-43B4-A5AF-878DDB50000B}"/>
  </hyperlink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EE27-710E-458E-BFF3-BEFDC547E15B}">
  <sheetPr published="0" codeName="Planilha14">
    <tabColor theme="7"/>
  </sheetPr>
  <dimension ref="A1:E20"/>
  <sheetViews>
    <sheetView topLeftCell="A5" zoomScale="70" zoomScaleNormal="70" workbookViewId="0">
      <selection activeCell="M14" sqref="M14:W14"/>
    </sheetView>
  </sheetViews>
  <sheetFormatPr defaultRowHeight="12.75" x14ac:dyDescent="0.2"/>
  <cols>
    <col min="1" max="1" width="25.28515625" style="80" customWidth="1"/>
    <col min="2" max="2" width="9.140625" style="80"/>
    <col min="3" max="3" width="25.28515625" style="80" bestFit="1" customWidth="1"/>
    <col min="4" max="4" width="35.7109375" style="80" bestFit="1" customWidth="1"/>
    <col min="5" max="5" width="34.85546875" style="80" customWidth="1"/>
    <col min="6" max="16384" width="9.140625" style="80"/>
  </cols>
  <sheetData>
    <row r="1" spans="1:5" x14ac:dyDescent="0.2">
      <c r="A1" s="62" t="s">
        <v>224</v>
      </c>
      <c r="B1" s="24"/>
    </row>
    <row r="3" spans="1:5" x14ac:dyDescent="0.2">
      <c r="A3" s="21" t="s">
        <v>210</v>
      </c>
    </row>
    <row r="4" spans="1:5" x14ac:dyDescent="0.2">
      <c r="A4" s="21" t="s">
        <v>277</v>
      </c>
    </row>
    <row r="6" spans="1:5" x14ac:dyDescent="0.2">
      <c r="A6" s="10" t="s">
        <v>22</v>
      </c>
      <c r="B6" s="11" t="s">
        <v>43</v>
      </c>
      <c r="C6" s="11" t="s">
        <v>45</v>
      </c>
      <c r="D6" s="11" t="s">
        <v>46</v>
      </c>
      <c r="E6" s="11" t="s">
        <v>47</v>
      </c>
    </row>
    <row r="7" spans="1:5" x14ac:dyDescent="0.2">
      <c r="A7" s="10" t="s">
        <v>237</v>
      </c>
      <c r="B7" s="11" t="s">
        <v>43</v>
      </c>
      <c r="C7" s="11" t="s">
        <v>278</v>
      </c>
      <c r="D7" s="11" t="s">
        <v>279</v>
      </c>
      <c r="E7" s="11" t="s">
        <v>280</v>
      </c>
    </row>
    <row r="8" spans="1:5" x14ac:dyDescent="0.2">
      <c r="A8" s="12">
        <v>2017</v>
      </c>
      <c r="B8" s="81">
        <v>0.2293322594452992</v>
      </c>
      <c r="C8" s="81">
        <v>0.19127464243084061</v>
      </c>
      <c r="D8" s="81">
        <v>4.6087869882600815E-3</v>
      </c>
      <c r="E8" s="81">
        <v>3.3448830026198549E-2</v>
      </c>
    </row>
    <row r="9" spans="1:5" x14ac:dyDescent="0.2">
      <c r="A9" s="13">
        <v>2018</v>
      </c>
      <c r="B9" s="82">
        <v>0.22501709983684795</v>
      </c>
      <c r="C9" s="82">
        <v>0.18405098641617296</v>
      </c>
      <c r="D9" s="82">
        <v>5.5498529049786416E-3</v>
      </c>
      <c r="E9" s="82">
        <v>3.5416260515696366E-2</v>
      </c>
    </row>
    <row r="10" spans="1:5" x14ac:dyDescent="0.2">
      <c r="A10" s="12">
        <v>2019</v>
      </c>
      <c r="B10" s="81">
        <v>0.23418106304830974</v>
      </c>
      <c r="C10" s="81">
        <v>0.18594561771736354</v>
      </c>
      <c r="D10" s="81">
        <v>1.0525422750290933E-2</v>
      </c>
      <c r="E10" s="81">
        <v>3.7710022580655291E-2</v>
      </c>
    </row>
    <row r="11" spans="1:5" x14ac:dyDescent="0.2">
      <c r="A11" s="13">
        <v>2020</v>
      </c>
      <c r="B11" s="82">
        <v>0.29049011689801446</v>
      </c>
      <c r="C11" s="82">
        <v>0.18448168187745156</v>
      </c>
      <c r="D11" s="82">
        <v>7.2471349698227105E-2</v>
      </c>
      <c r="E11" s="82">
        <v>3.3537085322335736E-2</v>
      </c>
    </row>
    <row r="12" spans="1:5" x14ac:dyDescent="0.2">
      <c r="A12" s="12">
        <v>2021</v>
      </c>
      <c r="B12" s="81">
        <v>0.21826503952556009</v>
      </c>
      <c r="C12" s="81">
        <v>0.16192895078825209</v>
      </c>
      <c r="D12" s="81">
        <v>1.7752966801323142E-2</v>
      </c>
      <c r="E12" s="81">
        <v>3.8583121935984815E-2</v>
      </c>
    </row>
    <row r="13" spans="1:5" x14ac:dyDescent="0.2">
      <c r="A13" s="13">
        <v>2022</v>
      </c>
      <c r="B13" s="82">
        <v>0.22234507546554441</v>
      </c>
      <c r="C13" s="82">
        <v>0.16368294596541771</v>
      </c>
      <c r="D13" s="82">
        <v>1.4315443156388157E-2</v>
      </c>
      <c r="E13" s="82">
        <v>4.4346686343738582E-2</v>
      </c>
    </row>
    <row r="14" spans="1:5" x14ac:dyDescent="0.2">
      <c r="A14" s="12">
        <v>2023</v>
      </c>
      <c r="B14" s="81">
        <v>0.23298958209320997</v>
      </c>
      <c r="C14" s="81">
        <v>0.17477537642647806</v>
      </c>
      <c r="D14" s="81">
        <v>1.7985261644949374E-2</v>
      </c>
      <c r="E14" s="81">
        <v>4.0228944021782481E-2</v>
      </c>
    </row>
    <row r="15" spans="1:5" x14ac:dyDescent="0.2">
      <c r="A15" s="13">
        <v>2024</v>
      </c>
      <c r="B15" s="82">
        <v>0.23183958554479381</v>
      </c>
      <c r="C15" s="82">
        <v>0.17694648677420702</v>
      </c>
      <c r="D15" s="82">
        <v>1.0818692579218116E-2</v>
      </c>
      <c r="E15" s="82">
        <v>4.4074406191368667E-2</v>
      </c>
    </row>
    <row r="16" spans="1:5" x14ac:dyDescent="0.2">
      <c r="A16" s="12" t="s">
        <v>48</v>
      </c>
      <c r="B16" s="81">
        <v>0.23559455682186078</v>
      </c>
      <c r="C16" s="81">
        <v>0.17941781457413603</v>
      </c>
      <c r="D16" s="81">
        <v>1.1394605367814073E-2</v>
      </c>
      <c r="E16" s="81">
        <v>4.4782136879910672E-2</v>
      </c>
    </row>
    <row r="17" spans="1:5" x14ac:dyDescent="0.2">
      <c r="A17" s="13" t="s">
        <v>49</v>
      </c>
      <c r="B17" s="82">
        <v>0.23707204540396171</v>
      </c>
      <c r="C17" s="82">
        <v>0.18014771125454412</v>
      </c>
      <c r="D17" s="82">
        <v>1.2939550411751613E-2</v>
      </c>
      <c r="E17" s="82">
        <v>4.3984783737665997E-2</v>
      </c>
    </row>
    <row r="18" spans="1:5" ht="13.5" thickBot="1" x14ac:dyDescent="0.25">
      <c r="A18" s="14" t="s">
        <v>50</v>
      </c>
      <c r="B18" s="102">
        <v>0.23707204540396171</v>
      </c>
      <c r="C18" s="102">
        <v>0.17623581868091104</v>
      </c>
      <c r="D18" s="102">
        <v>1.6851442985384671E-2</v>
      </c>
      <c r="E18" s="102">
        <v>4.3984783737665997E-2</v>
      </c>
    </row>
    <row r="19" spans="1:5" x14ac:dyDescent="0.2">
      <c r="A19" s="22" t="s">
        <v>211</v>
      </c>
    </row>
    <row r="20" spans="1:5" x14ac:dyDescent="0.2">
      <c r="A20" s="80" t="s">
        <v>276</v>
      </c>
    </row>
  </sheetData>
  <hyperlinks>
    <hyperlink ref="A1" location="Índice!A1" display="Retornar ao índice" xr:uid="{1FBEDE81-F83A-4F86-8088-885ADD2EF7B9}"/>
  </hyperlink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B322-73EB-423A-AC5A-B43C71419F92}">
  <sheetPr published="0" codeName="Planilha13">
    <tabColor theme="7"/>
  </sheetPr>
  <dimension ref="A1:B21"/>
  <sheetViews>
    <sheetView workbookViewId="0">
      <selection activeCell="M14" sqref="M14:W14"/>
    </sheetView>
  </sheetViews>
  <sheetFormatPr defaultRowHeight="12.75" x14ac:dyDescent="0.2"/>
  <cols>
    <col min="1" max="16384" width="9.140625" style="80"/>
  </cols>
  <sheetData>
    <row r="1" spans="1:2" x14ac:dyDescent="0.2">
      <c r="A1" s="62" t="s">
        <v>224</v>
      </c>
      <c r="B1" s="24"/>
    </row>
    <row r="3" spans="1:2" x14ac:dyDescent="0.2">
      <c r="A3" s="21" t="s">
        <v>212</v>
      </c>
    </row>
    <row r="4" spans="1:2" x14ac:dyDescent="0.2">
      <c r="A4" s="21" t="s">
        <v>283</v>
      </c>
    </row>
    <row r="6" spans="1:2" x14ac:dyDescent="0.2">
      <c r="A6" s="10" t="s">
        <v>22</v>
      </c>
      <c r="B6" s="11" t="s">
        <v>282</v>
      </c>
    </row>
    <row r="7" spans="1:2" x14ac:dyDescent="0.2">
      <c r="A7" s="10" t="s">
        <v>237</v>
      </c>
      <c r="B7" s="11" t="s">
        <v>282</v>
      </c>
    </row>
    <row r="8" spans="1:2" x14ac:dyDescent="0.2">
      <c r="A8" s="12">
        <v>2016</v>
      </c>
      <c r="B8" s="81">
        <v>0.96455306258566076</v>
      </c>
    </row>
    <row r="9" spans="1:2" x14ac:dyDescent="0.2">
      <c r="A9" s="13">
        <v>2017</v>
      </c>
      <c r="B9" s="82">
        <v>0.97632380794984919</v>
      </c>
    </row>
    <row r="10" spans="1:2" x14ac:dyDescent="0.2">
      <c r="A10" s="12">
        <v>2018</v>
      </c>
      <c r="B10" s="81">
        <v>0.97053715741463331</v>
      </c>
    </row>
    <row r="11" spans="1:2" x14ac:dyDescent="0.2">
      <c r="A11" s="13">
        <v>2019</v>
      </c>
      <c r="B11" s="82">
        <v>0.94606693509614181</v>
      </c>
    </row>
    <row r="12" spans="1:2" x14ac:dyDescent="0.2">
      <c r="A12" s="12">
        <v>2020</v>
      </c>
      <c r="B12" s="81">
        <v>0.71671224066765693</v>
      </c>
    </row>
    <row r="13" spans="1:2" x14ac:dyDescent="0.2">
      <c r="A13" s="13">
        <v>2021</v>
      </c>
      <c r="B13" s="82">
        <v>0.90083928849924044</v>
      </c>
    </row>
    <row r="14" spans="1:2" x14ac:dyDescent="0.2">
      <c r="A14" s="12">
        <v>2022</v>
      </c>
      <c r="B14" s="81">
        <v>0.91911579540162225</v>
      </c>
    </row>
    <row r="15" spans="1:2" x14ac:dyDescent="0.2">
      <c r="A15" s="13">
        <v>2023</v>
      </c>
      <c r="B15" s="82">
        <v>0.90618830976549036</v>
      </c>
    </row>
    <row r="16" spans="1:2" x14ac:dyDescent="0.2">
      <c r="A16" s="12">
        <v>2024</v>
      </c>
      <c r="B16" s="81">
        <v>0.94240386283363209</v>
      </c>
    </row>
    <row r="17" spans="1:2" x14ac:dyDescent="0.2">
      <c r="A17" s="13">
        <v>2025</v>
      </c>
      <c r="B17" s="82">
        <v>0.94028373325341996</v>
      </c>
    </row>
    <row r="18" spans="1:2" x14ac:dyDescent="0.2">
      <c r="A18" s="12">
        <v>2026</v>
      </c>
      <c r="B18" s="81">
        <v>0.93298599658990233</v>
      </c>
    </row>
    <row r="19" spans="1:2" ht="13.5" thickBot="1" x14ac:dyDescent="0.25">
      <c r="A19" s="15" t="s">
        <v>44</v>
      </c>
      <c r="B19" s="83">
        <v>0.91272628323608274</v>
      </c>
    </row>
    <row r="20" spans="1:2" x14ac:dyDescent="0.2">
      <c r="A20" s="22" t="s">
        <v>213</v>
      </c>
    </row>
    <row r="21" spans="1:2" x14ac:dyDescent="0.2">
      <c r="A21" s="22" t="s">
        <v>281</v>
      </c>
    </row>
  </sheetData>
  <hyperlinks>
    <hyperlink ref="A1" location="Índice!A1" display="Retornar ao índice" xr:uid="{23CEC0B4-2B68-4991-9833-151CBE682F8A}"/>
  </hyperlinks>
  <pageMargins left="0.511811024" right="0.511811024" top="0.78740157499999996" bottom="0.78740157499999996" header="0.31496062000000002" footer="0.3149606200000000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25AFE-EBB9-4673-9C58-391F7885CB82}">
  <sheetPr published="0" codeName="Planilha12">
    <tabColor theme="7"/>
  </sheetPr>
  <dimension ref="A1:E21"/>
  <sheetViews>
    <sheetView topLeftCell="A7" zoomScaleNormal="100" workbookViewId="0">
      <selection activeCell="M14" sqref="M14:W14"/>
    </sheetView>
  </sheetViews>
  <sheetFormatPr defaultRowHeight="12.75" x14ac:dyDescent="0.2"/>
  <cols>
    <col min="1" max="1" width="15.28515625" style="80" customWidth="1"/>
    <col min="2" max="2" width="9.140625" style="80"/>
    <col min="3" max="3" width="21.28515625" style="80" customWidth="1"/>
    <col min="4" max="4" width="31.140625" style="80" customWidth="1"/>
    <col min="5" max="5" width="34.85546875" style="80" customWidth="1"/>
    <col min="6" max="16384" width="9.140625" style="80"/>
  </cols>
  <sheetData>
    <row r="1" spans="1:5" x14ac:dyDescent="0.2">
      <c r="A1" s="62" t="s">
        <v>224</v>
      </c>
      <c r="B1" s="24"/>
    </row>
    <row r="3" spans="1:5" x14ac:dyDescent="0.2">
      <c r="A3" s="21" t="s">
        <v>214</v>
      </c>
    </row>
    <row r="4" spans="1:5" x14ac:dyDescent="0.2">
      <c r="A4" s="21" t="s">
        <v>284</v>
      </c>
    </row>
    <row r="6" spans="1:5" x14ac:dyDescent="0.2">
      <c r="A6" s="10" t="s">
        <v>22</v>
      </c>
      <c r="B6" s="11" t="s">
        <v>43</v>
      </c>
      <c r="C6" s="11" t="s">
        <v>45</v>
      </c>
      <c r="D6" s="11" t="s">
        <v>46</v>
      </c>
      <c r="E6" s="11" t="s">
        <v>47</v>
      </c>
    </row>
    <row r="7" spans="1:5" x14ac:dyDescent="0.2">
      <c r="A7" s="10" t="s">
        <v>237</v>
      </c>
      <c r="B7" s="11" t="s">
        <v>43</v>
      </c>
      <c r="C7" s="11" t="s">
        <v>374</v>
      </c>
      <c r="D7" s="11" t="s">
        <v>375</v>
      </c>
      <c r="E7" s="11" t="s">
        <v>376</v>
      </c>
    </row>
    <row r="8" spans="1:5" x14ac:dyDescent="0.2">
      <c r="A8" s="12">
        <v>2016</v>
      </c>
      <c r="B8" s="94">
        <v>2292.2230118225798</v>
      </c>
      <c r="C8" s="94">
        <v>1885.1879648350341</v>
      </c>
      <c r="D8" s="94">
        <v>67.880615642953785</v>
      </c>
      <c r="E8" s="94">
        <v>338.18987828200409</v>
      </c>
    </row>
    <row r="9" spans="1:5" x14ac:dyDescent="0.2">
      <c r="A9" s="13">
        <v>2017</v>
      </c>
      <c r="B9" s="95">
        <v>2262.6171608049985</v>
      </c>
      <c r="C9" s="95">
        <v>1887.1365478090875</v>
      </c>
      <c r="D9" s="95">
        <v>44.494472822906857</v>
      </c>
      <c r="E9" s="95">
        <v>330.00981636505503</v>
      </c>
    </row>
    <row r="10" spans="1:5" x14ac:dyDescent="0.2">
      <c r="A10" s="12">
        <v>2018</v>
      </c>
      <c r="B10" s="94">
        <v>2275.9345439609224</v>
      </c>
      <c r="C10" s="94">
        <v>1861.5829558658943</v>
      </c>
      <c r="D10" s="94">
        <v>55.163427547939477</v>
      </c>
      <c r="E10" s="94">
        <v>358.21762338967375</v>
      </c>
    </row>
    <row r="11" spans="1:5" x14ac:dyDescent="0.2">
      <c r="A11" s="13">
        <v>2019</v>
      </c>
      <c r="B11" s="95">
        <v>2395.6592523855174</v>
      </c>
      <c r="C11" s="95">
        <v>1902.2133289797516</v>
      </c>
      <c r="D11" s="95">
        <v>106.72842249106969</v>
      </c>
      <c r="E11" s="95">
        <v>385.77143397960032</v>
      </c>
    </row>
    <row r="12" spans="1:5" x14ac:dyDescent="0.2">
      <c r="A12" s="12">
        <v>2020</v>
      </c>
      <c r="B12" s="94">
        <v>2928.0910089181702</v>
      </c>
      <c r="C12" s="94">
        <v>1859.5440002701184</v>
      </c>
      <c r="D12" s="94">
        <v>729.78217605729014</v>
      </c>
      <c r="E12" s="94">
        <v>338.04812035009377</v>
      </c>
    </row>
    <row r="13" spans="1:5" x14ac:dyDescent="0.2">
      <c r="A13" s="13">
        <v>2021</v>
      </c>
      <c r="B13" s="95">
        <v>2367.3915097900272</v>
      </c>
      <c r="C13" s="95">
        <v>1756.3473477868758</v>
      </c>
      <c r="D13" s="95">
        <v>191.65506875061158</v>
      </c>
      <c r="E13" s="95">
        <v>418.48825396403993</v>
      </c>
    </row>
    <row r="14" spans="1:5" x14ac:dyDescent="0.2">
      <c r="A14" s="12">
        <v>2022</v>
      </c>
      <c r="B14" s="94">
        <v>2549.81432892674</v>
      </c>
      <c r="C14" s="94">
        <v>1877.0873164143434</v>
      </c>
      <c r="D14" s="94">
        <v>163.24787557451168</v>
      </c>
      <c r="E14" s="94">
        <v>508.56002114248378</v>
      </c>
    </row>
    <row r="15" spans="1:5" x14ac:dyDescent="0.2">
      <c r="A15" s="13">
        <v>2023</v>
      </c>
      <c r="B15" s="95">
        <v>2772.6923324702907</v>
      </c>
      <c r="C15" s="95">
        <v>2079.9142252138799</v>
      </c>
      <c r="D15" s="95">
        <v>213.12740328864805</v>
      </c>
      <c r="E15" s="95">
        <v>478.74451565799654</v>
      </c>
    </row>
    <row r="16" spans="1:5" x14ac:dyDescent="0.2">
      <c r="A16" s="12">
        <v>2024</v>
      </c>
      <c r="B16" s="94">
        <v>2884.3497902957324</v>
      </c>
      <c r="C16" s="94">
        <v>2201.5165387235793</v>
      </c>
      <c r="D16" s="94">
        <v>133.60590768280258</v>
      </c>
      <c r="E16" s="94">
        <v>548.2849400265161</v>
      </c>
    </row>
    <row r="17" spans="1:5" x14ac:dyDescent="0.2">
      <c r="A17" s="13">
        <v>2025</v>
      </c>
      <c r="B17" s="95">
        <v>2811.7357754164518</v>
      </c>
      <c r="C17" s="95">
        <v>2141.2866867148409</v>
      </c>
      <c r="D17" s="95">
        <v>135.0502076924904</v>
      </c>
      <c r="E17" s="95">
        <v>534.45859727586731</v>
      </c>
    </row>
    <row r="18" spans="1:5" x14ac:dyDescent="0.2">
      <c r="A18" s="12">
        <v>2026</v>
      </c>
      <c r="B18" s="94">
        <v>3009.55379209388</v>
      </c>
      <c r="C18" s="94">
        <v>2286.9175765507043</v>
      </c>
      <c r="D18" s="94">
        <v>163.33046793919925</v>
      </c>
      <c r="E18" s="94">
        <v>558.37276160738702</v>
      </c>
    </row>
    <row r="19" spans="1:5" ht="13.5" thickBot="1" x14ac:dyDescent="0.25">
      <c r="A19" s="15" t="s">
        <v>44</v>
      </c>
      <c r="B19" s="97">
        <v>3009.55379209388</v>
      </c>
      <c r="C19" s="97">
        <v>2237.257351494728</v>
      </c>
      <c r="D19" s="97">
        <v>213.01095270852886</v>
      </c>
      <c r="E19" s="97">
        <v>558.37276160738702</v>
      </c>
    </row>
    <row r="20" spans="1:5" x14ac:dyDescent="0.2">
      <c r="A20" s="22" t="s">
        <v>215</v>
      </c>
    </row>
    <row r="21" spans="1:5" x14ac:dyDescent="0.2">
      <c r="A21" s="80" t="s">
        <v>259</v>
      </c>
    </row>
  </sheetData>
  <hyperlinks>
    <hyperlink ref="A1" location="Índice!A1" display="Retornar ao índice" xr:uid="{7A1B5B4B-99EB-4E05-9628-BBA9099CB62B}"/>
  </hyperlink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C3DD9-FD07-44FE-94BD-3A79A4644674}">
  <sheetPr published="0" codeName="Planilha11">
    <tabColor theme="7"/>
  </sheetPr>
  <dimension ref="A1:D17"/>
  <sheetViews>
    <sheetView topLeftCell="B3" zoomScale="85" zoomScaleNormal="85" workbookViewId="0">
      <selection activeCell="M14" sqref="M14:W14"/>
    </sheetView>
  </sheetViews>
  <sheetFormatPr defaultRowHeight="12.75" x14ac:dyDescent="0.2"/>
  <cols>
    <col min="1" max="1" width="9.140625" style="80"/>
    <col min="2" max="2" width="12.28515625" style="80" customWidth="1"/>
    <col min="3" max="4" width="13.28515625" style="80" customWidth="1"/>
    <col min="5" max="16384" width="9.140625" style="80"/>
  </cols>
  <sheetData>
    <row r="1" spans="1:4" x14ac:dyDescent="0.2">
      <c r="A1" s="62" t="s">
        <v>224</v>
      </c>
      <c r="B1" s="24"/>
    </row>
    <row r="3" spans="1:4" x14ac:dyDescent="0.2">
      <c r="A3" s="21" t="s">
        <v>203</v>
      </c>
    </row>
    <row r="4" spans="1:4" x14ac:dyDescent="0.2">
      <c r="A4" s="21" t="s">
        <v>289</v>
      </c>
    </row>
    <row r="6" spans="1:4" x14ac:dyDescent="0.2">
      <c r="A6" s="10" t="s">
        <v>22</v>
      </c>
      <c r="B6" s="11" t="s">
        <v>40</v>
      </c>
      <c r="C6" s="11" t="s">
        <v>41</v>
      </c>
      <c r="D6" s="11" t="s">
        <v>42</v>
      </c>
    </row>
    <row r="7" spans="1:4" x14ac:dyDescent="0.2">
      <c r="A7" s="10" t="s">
        <v>237</v>
      </c>
      <c r="B7" s="11" t="s">
        <v>285</v>
      </c>
      <c r="C7" s="11" t="s">
        <v>286</v>
      </c>
      <c r="D7" s="11" t="s">
        <v>287</v>
      </c>
    </row>
    <row r="8" spans="1:4" x14ac:dyDescent="0.2">
      <c r="A8" s="12">
        <v>2016</v>
      </c>
      <c r="B8" s="99">
        <v>0.8858746526531408</v>
      </c>
      <c r="C8" s="99"/>
      <c r="D8" s="99"/>
    </row>
    <row r="9" spans="1:4" x14ac:dyDescent="0.2">
      <c r="A9" s="13">
        <v>2017</v>
      </c>
      <c r="B9" s="100">
        <v>0.86776608451839188</v>
      </c>
      <c r="C9" s="100"/>
      <c r="D9" s="100"/>
    </row>
    <row r="10" spans="1:4" x14ac:dyDescent="0.2">
      <c r="A10" s="12">
        <v>2018</v>
      </c>
      <c r="B10" s="99">
        <v>0.85805821555275119</v>
      </c>
      <c r="C10" s="99"/>
      <c r="D10" s="99"/>
    </row>
    <row r="11" spans="1:4" x14ac:dyDescent="0.2">
      <c r="A11" s="13">
        <v>2019</v>
      </c>
      <c r="B11" s="100">
        <v>0.88314209341859207</v>
      </c>
      <c r="C11" s="100"/>
      <c r="D11" s="100"/>
    </row>
    <row r="12" spans="1:4" x14ac:dyDescent="0.2">
      <c r="A12" s="12">
        <v>2020</v>
      </c>
      <c r="B12" s="99">
        <v>0.88372634251591142</v>
      </c>
      <c r="C12" s="99"/>
      <c r="D12" s="99"/>
    </row>
    <row r="13" spans="1:4" x14ac:dyDescent="0.2">
      <c r="A13" s="13">
        <v>2021</v>
      </c>
      <c r="B13" s="100">
        <v>0.89931372648871799</v>
      </c>
      <c r="C13" s="100">
        <v>0.89033421720554051</v>
      </c>
      <c r="D13" s="100"/>
    </row>
    <row r="14" spans="1:4" x14ac:dyDescent="0.2">
      <c r="A14" s="12">
        <v>2022</v>
      </c>
      <c r="B14" s="99">
        <v>0.93933569771134728</v>
      </c>
      <c r="C14" s="99">
        <v>0.90148366130521007</v>
      </c>
      <c r="D14" s="99"/>
    </row>
    <row r="15" spans="1:4" ht="13.5" thickBot="1" x14ac:dyDescent="0.25">
      <c r="A15" s="15">
        <v>2023</v>
      </c>
      <c r="B15" s="101">
        <v>0.95514043572434826</v>
      </c>
      <c r="C15" s="101">
        <v>0.9695247839197213</v>
      </c>
      <c r="D15" s="101">
        <v>0.88437240144212836</v>
      </c>
    </row>
    <row r="16" spans="1:4" x14ac:dyDescent="0.2">
      <c r="A16" s="22" t="s">
        <v>216</v>
      </c>
    </row>
    <row r="17" spans="1:1" x14ac:dyDescent="0.2">
      <c r="A17" s="80" t="s">
        <v>288</v>
      </c>
    </row>
  </sheetData>
  <phoneticPr fontId="25" type="noConversion"/>
  <hyperlinks>
    <hyperlink ref="A1" location="Índice!A1" display="Retornar ao índice" xr:uid="{DB1043AF-A9B8-4941-BE21-EF34ECA8C8FB}"/>
  </hyperlinks>
  <pageMargins left="0.511811024" right="0.511811024" top="0.78740157499999996" bottom="0.78740157499999996" header="0.31496062000000002" footer="0.31496062000000002"/>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82512-C014-4350-B32F-F32E66F2EFB6}">
  <sheetPr published="0" codeName="Planilha10">
    <tabColor theme="7"/>
  </sheetPr>
  <dimension ref="A1:B14"/>
  <sheetViews>
    <sheetView topLeftCell="A7" workbookViewId="0">
      <selection activeCell="M14" sqref="M14:W14"/>
    </sheetView>
  </sheetViews>
  <sheetFormatPr defaultRowHeight="12.75" x14ac:dyDescent="0.2"/>
  <cols>
    <col min="1" max="16384" width="9.140625" style="80"/>
  </cols>
  <sheetData>
    <row r="1" spans="1:2" x14ac:dyDescent="0.2">
      <c r="A1" s="62" t="s">
        <v>224</v>
      </c>
      <c r="B1" s="24"/>
    </row>
    <row r="3" spans="1:2" x14ac:dyDescent="0.2">
      <c r="A3" s="21" t="s">
        <v>217</v>
      </c>
    </row>
    <row r="4" spans="1:2" x14ac:dyDescent="0.2">
      <c r="A4" s="21" t="s">
        <v>290</v>
      </c>
    </row>
    <row r="6" spans="1:2" x14ac:dyDescent="0.2">
      <c r="A6" s="10" t="s">
        <v>22</v>
      </c>
      <c r="B6" s="11" t="s">
        <v>38</v>
      </c>
    </row>
    <row r="7" spans="1:2" x14ac:dyDescent="0.2">
      <c r="A7" s="10" t="s">
        <v>237</v>
      </c>
      <c r="B7" s="11" t="s">
        <v>292</v>
      </c>
    </row>
    <row r="8" spans="1:2" x14ac:dyDescent="0.2">
      <c r="A8" s="12">
        <v>2023</v>
      </c>
      <c r="B8" s="66">
        <v>0.89178490639574159</v>
      </c>
    </row>
    <row r="9" spans="1:2" x14ac:dyDescent="0.2">
      <c r="A9" s="13">
        <v>2024</v>
      </c>
      <c r="B9" s="67">
        <v>0.9002102103447408</v>
      </c>
    </row>
    <row r="10" spans="1:2" x14ac:dyDescent="0.2">
      <c r="A10" s="12">
        <v>2025</v>
      </c>
      <c r="B10" s="66">
        <v>0.92571969276000421</v>
      </c>
    </row>
    <row r="11" spans="1:2" x14ac:dyDescent="0.2">
      <c r="A11" s="13">
        <v>2026</v>
      </c>
      <c r="B11" s="67">
        <v>0.90745310534545232</v>
      </c>
    </row>
    <row r="12" spans="1:2" ht="13.5" thickBot="1" x14ac:dyDescent="0.25">
      <c r="A12" s="14" t="s">
        <v>39</v>
      </c>
      <c r="B12" s="68">
        <v>0.90030693924247696</v>
      </c>
    </row>
    <row r="13" spans="1:2" x14ac:dyDescent="0.2">
      <c r="A13" s="22" t="s">
        <v>218</v>
      </c>
    </row>
    <row r="14" spans="1:2" x14ac:dyDescent="0.2">
      <c r="A14" s="80" t="s">
        <v>291</v>
      </c>
    </row>
  </sheetData>
  <phoneticPr fontId="25" type="noConversion"/>
  <hyperlinks>
    <hyperlink ref="A1" location="Índice!A1" display="Retornar ao índice" xr:uid="{1E826FE2-0E45-4E38-9D5A-14C90D7962B6}"/>
  </hyperlinks>
  <pageMargins left="0.511811024" right="0.511811024" top="0.78740157499999996" bottom="0.78740157499999996" header="0.31496062000000002" footer="0.31496062000000002"/>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2AB9D-44BA-441D-9344-EB03A717C014}">
  <sheetPr published="0" codeName="Planilha9">
    <tabColor theme="7"/>
  </sheetPr>
  <dimension ref="A1:B29"/>
  <sheetViews>
    <sheetView workbookViewId="0">
      <selection activeCell="M14" sqref="M14:W14"/>
    </sheetView>
  </sheetViews>
  <sheetFormatPr defaultRowHeight="12.75" x14ac:dyDescent="0.2"/>
  <cols>
    <col min="1" max="1" width="9.140625" style="80"/>
    <col min="2" max="2" width="20" style="80" bestFit="1" customWidth="1"/>
    <col min="3" max="16384" width="9.140625" style="80"/>
  </cols>
  <sheetData>
    <row r="1" spans="1:2" x14ac:dyDescent="0.2">
      <c r="A1" s="62" t="s">
        <v>224</v>
      </c>
      <c r="B1" s="25"/>
    </row>
    <row r="3" spans="1:2" x14ac:dyDescent="0.2">
      <c r="A3" s="21" t="s">
        <v>219</v>
      </c>
    </row>
    <row r="4" spans="1:2" x14ac:dyDescent="0.2">
      <c r="A4" s="21" t="s">
        <v>295</v>
      </c>
    </row>
    <row r="6" spans="1:2" x14ac:dyDescent="0.2">
      <c r="A6" s="10" t="s">
        <v>22</v>
      </c>
      <c r="B6" s="11" t="s">
        <v>293</v>
      </c>
    </row>
    <row r="7" spans="1:2" x14ac:dyDescent="0.2">
      <c r="A7" s="10" t="s">
        <v>237</v>
      </c>
      <c r="B7" s="11" t="s">
        <v>294</v>
      </c>
    </row>
    <row r="8" spans="1:2" x14ac:dyDescent="0.2">
      <c r="A8" s="12">
        <v>2010</v>
      </c>
      <c r="B8" s="94">
        <v>158.07704859899999</v>
      </c>
    </row>
    <row r="9" spans="1:2" x14ac:dyDescent="0.2">
      <c r="A9" s="13">
        <v>2011</v>
      </c>
      <c r="B9" s="95">
        <v>177.540761788</v>
      </c>
    </row>
    <row r="10" spans="1:2" x14ac:dyDescent="0.2">
      <c r="A10" s="12">
        <v>2012</v>
      </c>
      <c r="B10" s="94">
        <v>210.29152922399999</v>
      </c>
    </row>
    <row r="11" spans="1:2" x14ac:dyDescent="0.2">
      <c r="A11" s="13">
        <v>2013</v>
      </c>
      <c r="B11" s="95">
        <v>256.931089235</v>
      </c>
    </row>
    <row r="12" spans="1:2" x14ac:dyDescent="0.2">
      <c r="A12" s="12">
        <v>2014</v>
      </c>
      <c r="B12" s="94">
        <v>257.2233669096554</v>
      </c>
    </row>
    <row r="13" spans="1:2" x14ac:dyDescent="0.2">
      <c r="A13" s="13">
        <v>2015</v>
      </c>
      <c r="B13" s="95">
        <v>269.9935595613187</v>
      </c>
    </row>
    <row r="14" spans="1:2" x14ac:dyDescent="0.2">
      <c r="A14" s="12">
        <v>2016</v>
      </c>
      <c r="B14" s="94">
        <v>268.41739333851973</v>
      </c>
    </row>
    <row r="15" spans="1:2" x14ac:dyDescent="0.2">
      <c r="A15" s="13">
        <v>2017</v>
      </c>
      <c r="B15" s="95">
        <v>287.9361820130473</v>
      </c>
    </row>
    <row r="16" spans="1:2" x14ac:dyDescent="0.2">
      <c r="A16" s="12">
        <v>2018</v>
      </c>
      <c r="B16" s="94">
        <v>311.21747717005337</v>
      </c>
    </row>
    <row r="17" spans="1:2" x14ac:dyDescent="0.2">
      <c r="A17" s="13">
        <v>2019</v>
      </c>
      <c r="B17" s="95">
        <v>317.63604704102301</v>
      </c>
    </row>
    <row r="18" spans="1:2" x14ac:dyDescent="0.2">
      <c r="A18" s="12">
        <v>2020</v>
      </c>
      <c r="B18" s="94">
        <v>328.5794293092427</v>
      </c>
    </row>
    <row r="19" spans="1:2" x14ac:dyDescent="0.2">
      <c r="A19" s="13">
        <v>2021</v>
      </c>
      <c r="B19" s="95">
        <v>420.82722999707408</v>
      </c>
    </row>
    <row r="20" spans="1:2" x14ac:dyDescent="0.2">
      <c r="A20" s="12">
        <v>2022</v>
      </c>
      <c r="B20" s="94">
        <v>492.47216718492365</v>
      </c>
    </row>
    <row r="21" spans="1:2" x14ac:dyDescent="0.2">
      <c r="A21" s="13">
        <v>2023</v>
      </c>
      <c r="B21" s="95">
        <v>456.0883456310371</v>
      </c>
    </row>
    <row r="22" spans="1:2" x14ac:dyDescent="0.2">
      <c r="A22" s="12">
        <v>2024</v>
      </c>
      <c r="B22" s="94">
        <v>523.71566186862617</v>
      </c>
    </row>
    <row r="23" spans="1:2" x14ac:dyDescent="0.2">
      <c r="A23" s="13">
        <v>2025</v>
      </c>
      <c r="B23" s="95">
        <v>544.46544151014996</v>
      </c>
    </row>
    <row r="24" spans="1:2" x14ac:dyDescent="0.2">
      <c r="A24" s="12">
        <v>2026</v>
      </c>
      <c r="B24" s="94">
        <v>612.84287896403305</v>
      </c>
    </row>
    <row r="25" spans="1:2" x14ac:dyDescent="0.2">
      <c r="A25" s="13">
        <v>2027</v>
      </c>
      <c r="B25" s="95">
        <v>648.11160285699998</v>
      </c>
    </row>
    <row r="26" spans="1:2" x14ac:dyDescent="0.2">
      <c r="A26" s="12">
        <v>2028</v>
      </c>
      <c r="B26" s="94">
        <v>668.62686572699999</v>
      </c>
    </row>
    <row r="27" spans="1:2" ht="13.5" thickBot="1" x14ac:dyDescent="0.25">
      <c r="A27" s="15">
        <v>2029</v>
      </c>
      <c r="B27" s="97">
        <v>705.78096244300002</v>
      </c>
    </row>
    <row r="28" spans="1:2" x14ac:dyDescent="0.2">
      <c r="A28" s="98" t="s">
        <v>220</v>
      </c>
    </row>
    <row r="29" spans="1:2" x14ac:dyDescent="0.2">
      <c r="A29" s="80" t="s">
        <v>296</v>
      </c>
    </row>
  </sheetData>
  <hyperlinks>
    <hyperlink ref="A1" location="Índice!A1" display="Retornar ao índice" xr:uid="{867C7376-57F3-4C91-8788-179B87F300EF}"/>
  </hyperlinks>
  <pageMargins left="0.511811024" right="0.511811024" top="0.78740157499999996" bottom="0.78740157499999996" header="0.31496062000000002" footer="0.31496062000000002"/>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E1590-164F-4B10-9F35-DB1D168E9E88}">
  <sheetPr published="0" codeName="Planilha8">
    <tabColor theme="7"/>
  </sheetPr>
  <dimension ref="A1:C19"/>
  <sheetViews>
    <sheetView workbookViewId="0">
      <selection activeCell="M14" sqref="M14:W14"/>
    </sheetView>
  </sheetViews>
  <sheetFormatPr defaultRowHeight="12.75" x14ac:dyDescent="0.2"/>
  <cols>
    <col min="1" max="1" width="22.5703125" style="80" customWidth="1"/>
    <col min="2" max="2" width="14.42578125" style="80" customWidth="1"/>
    <col min="3" max="3" width="15" style="80" customWidth="1"/>
    <col min="4" max="16384" width="9.140625" style="80"/>
  </cols>
  <sheetData>
    <row r="1" spans="1:3" x14ac:dyDescent="0.2">
      <c r="A1" s="62" t="s">
        <v>224</v>
      </c>
      <c r="B1" s="25"/>
    </row>
    <row r="3" spans="1:3" x14ac:dyDescent="0.2">
      <c r="A3" s="21" t="s">
        <v>221</v>
      </c>
    </row>
    <row r="4" spans="1:3" x14ac:dyDescent="0.2">
      <c r="A4" s="21" t="s">
        <v>299</v>
      </c>
    </row>
    <row r="6" spans="1:3" x14ac:dyDescent="0.2">
      <c r="A6" s="10" t="s">
        <v>22</v>
      </c>
      <c r="B6" s="11" t="s">
        <v>35</v>
      </c>
      <c r="C6" s="11" t="s">
        <v>37</v>
      </c>
    </row>
    <row r="7" spans="1:3" x14ac:dyDescent="0.2">
      <c r="A7" s="10" t="s">
        <v>237</v>
      </c>
      <c r="B7" s="11" t="s">
        <v>297</v>
      </c>
      <c r="C7" s="11" t="s">
        <v>298</v>
      </c>
    </row>
    <row r="8" spans="1:3" x14ac:dyDescent="0.2">
      <c r="A8" s="12" t="s">
        <v>24</v>
      </c>
      <c r="B8" s="94">
        <v>331.57814119201026</v>
      </c>
      <c r="C8" s="94">
        <v>354.62253771013025</v>
      </c>
    </row>
    <row r="9" spans="1:3" x14ac:dyDescent="0.2">
      <c r="A9" s="13" t="s">
        <v>25</v>
      </c>
      <c r="B9" s="95">
        <v>175.71922201727006</v>
      </c>
      <c r="C9" s="95">
        <v>192.98566969450002</v>
      </c>
    </row>
    <row r="10" spans="1:3" x14ac:dyDescent="0.2">
      <c r="A10" s="12" t="s">
        <v>26</v>
      </c>
      <c r="B10" s="94">
        <v>42.023065830130015</v>
      </c>
      <c r="C10" s="94">
        <v>46.282717696680017</v>
      </c>
    </row>
    <row r="11" spans="1:3" x14ac:dyDescent="0.2">
      <c r="A11" s="13" t="s">
        <v>27</v>
      </c>
      <c r="B11" s="95">
        <v>30.87163922988</v>
      </c>
      <c r="C11" s="95">
        <v>32.46826989297</v>
      </c>
    </row>
    <row r="12" spans="1:3" x14ac:dyDescent="0.2">
      <c r="A12" s="12" t="s">
        <v>28</v>
      </c>
      <c r="B12" s="94">
        <v>6.8074548050699999</v>
      </c>
      <c r="C12" s="94">
        <v>7.3114479790200004</v>
      </c>
    </row>
    <row r="13" spans="1:3" x14ac:dyDescent="0.2">
      <c r="A13" s="13" t="s">
        <v>29</v>
      </c>
      <c r="B13" s="95">
        <v>1.6595253399999997E-3</v>
      </c>
      <c r="C13" s="95">
        <v>1.7332456299999997E-3</v>
      </c>
    </row>
    <row r="14" spans="1:3" x14ac:dyDescent="0.2">
      <c r="A14" s="12" t="s">
        <v>30</v>
      </c>
      <c r="B14" s="94">
        <v>47.181200941289994</v>
      </c>
      <c r="C14" s="94">
        <v>47.21622388621001</v>
      </c>
    </row>
    <row r="15" spans="1:3" x14ac:dyDescent="0.2">
      <c r="A15" s="13" t="s">
        <v>31</v>
      </c>
      <c r="B15" s="95">
        <v>9.8865124273200014</v>
      </c>
      <c r="C15" s="95">
        <v>9.9159494469800027</v>
      </c>
    </row>
    <row r="16" spans="1:3" x14ac:dyDescent="0.2">
      <c r="A16" s="12" t="s">
        <v>32</v>
      </c>
      <c r="B16" s="94">
        <v>18.648289066389985</v>
      </c>
      <c r="C16" s="94">
        <v>18.184699998829984</v>
      </c>
    </row>
    <row r="17" spans="1:3" ht="13.5" thickBot="1" x14ac:dyDescent="0.25">
      <c r="A17" s="15" t="s">
        <v>36</v>
      </c>
      <c r="B17" s="97">
        <v>0.43909734932000005</v>
      </c>
      <c r="C17" s="97">
        <v>0.25582586931000001</v>
      </c>
    </row>
    <row r="18" spans="1:3" x14ac:dyDescent="0.2">
      <c r="A18" s="22" t="s">
        <v>222</v>
      </c>
    </row>
    <row r="19" spans="1:3" x14ac:dyDescent="0.2">
      <c r="A19" s="80" t="s">
        <v>300</v>
      </c>
    </row>
  </sheetData>
  <phoneticPr fontId="25" type="noConversion"/>
  <hyperlinks>
    <hyperlink ref="A1" location="Índice!A1" display="Retornar ao índice" xr:uid="{5F1A10B1-A14D-4C11-9790-9CC4C7A52DC0}"/>
  </hyperlinks>
  <pageMargins left="0.511811024" right="0.511811024" top="0.78740157499999996" bottom="0.78740157499999996" header="0.31496062000000002" footer="0.31496062000000002"/>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E4CF1-4E58-42A4-9134-9F672FCEBFD2}">
  <sheetPr published="0" codeName="Planilha7">
    <tabColor theme="7"/>
  </sheetPr>
  <dimension ref="A1:C18"/>
  <sheetViews>
    <sheetView workbookViewId="0">
      <selection activeCell="A4" sqref="A4"/>
    </sheetView>
  </sheetViews>
  <sheetFormatPr defaultRowHeight="12.75" x14ac:dyDescent="0.2"/>
  <cols>
    <col min="1" max="1" width="22.42578125" style="80" customWidth="1"/>
    <col min="2" max="16384" width="9.140625" style="80"/>
  </cols>
  <sheetData>
    <row r="1" spans="1:3" x14ac:dyDescent="0.2">
      <c r="A1" s="62" t="s">
        <v>224</v>
      </c>
      <c r="B1" s="25"/>
    </row>
    <row r="3" spans="1:3" x14ac:dyDescent="0.2">
      <c r="A3" s="21" t="s">
        <v>231</v>
      </c>
    </row>
    <row r="4" spans="1:3" x14ac:dyDescent="0.2">
      <c r="A4" s="21" t="s">
        <v>301</v>
      </c>
    </row>
    <row r="6" spans="1:3" x14ac:dyDescent="0.2">
      <c r="A6" s="10" t="s">
        <v>22</v>
      </c>
      <c r="B6" s="11" t="s">
        <v>33</v>
      </c>
      <c r="C6" s="11" t="s">
        <v>34</v>
      </c>
    </row>
    <row r="7" spans="1:3" x14ac:dyDescent="0.2">
      <c r="A7" s="10" t="s">
        <v>237</v>
      </c>
      <c r="B7" s="11" t="s">
        <v>33</v>
      </c>
      <c r="C7" s="11" t="s">
        <v>34</v>
      </c>
    </row>
    <row r="8" spans="1:3" x14ac:dyDescent="0.2">
      <c r="A8" s="12" t="s">
        <v>24</v>
      </c>
      <c r="B8" s="94">
        <v>252.16268693554014</v>
      </c>
      <c r="C8" s="94">
        <v>331.57814119201026</v>
      </c>
    </row>
    <row r="9" spans="1:3" x14ac:dyDescent="0.2">
      <c r="A9" s="13" t="s">
        <v>25</v>
      </c>
      <c r="B9" s="95">
        <v>75.515976810001405</v>
      </c>
      <c r="C9" s="95">
        <v>175.71922201727006</v>
      </c>
    </row>
    <row r="10" spans="1:3" x14ac:dyDescent="0.2">
      <c r="A10" s="12" t="s">
        <v>26</v>
      </c>
      <c r="B10" s="94">
        <v>17.841464457820674</v>
      </c>
      <c r="C10" s="94">
        <v>42.023065830130015</v>
      </c>
    </row>
    <row r="11" spans="1:3" x14ac:dyDescent="0.2">
      <c r="A11" s="13" t="s">
        <v>27</v>
      </c>
      <c r="B11" s="95">
        <v>34.097423369484069</v>
      </c>
      <c r="C11" s="95">
        <v>30.87163922988</v>
      </c>
    </row>
    <row r="12" spans="1:3" x14ac:dyDescent="0.2">
      <c r="A12" s="12" t="s">
        <v>28</v>
      </c>
      <c r="B12" s="94">
        <v>5.8538770876347082</v>
      </c>
      <c r="C12" s="94">
        <v>6.8074548050699999</v>
      </c>
    </row>
    <row r="13" spans="1:3" x14ac:dyDescent="0.2">
      <c r="A13" s="13" t="s">
        <v>29</v>
      </c>
      <c r="B13" s="95">
        <v>7.6873698074578873E-4</v>
      </c>
      <c r="C13" s="95">
        <v>1.6595253399999997E-3</v>
      </c>
    </row>
    <row r="14" spans="1:3" x14ac:dyDescent="0.2">
      <c r="A14" s="12" t="s">
        <v>30</v>
      </c>
      <c r="B14" s="94">
        <v>76.07329137452956</v>
      </c>
      <c r="C14" s="94">
        <v>47.181200941289994</v>
      </c>
    </row>
    <row r="15" spans="1:3" x14ac:dyDescent="0.2">
      <c r="A15" s="13" t="s">
        <v>31</v>
      </c>
      <c r="B15" s="95">
        <v>9.0374268966124145</v>
      </c>
      <c r="C15" s="95">
        <v>9.8865124273200014</v>
      </c>
    </row>
    <row r="16" spans="1:3" ht="13.5" thickBot="1" x14ac:dyDescent="0.25">
      <c r="A16" s="14" t="s">
        <v>32</v>
      </c>
      <c r="B16" s="96">
        <v>33.742458202476563</v>
      </c>
      <c r="C16" s="96">
        <v>18.648289066389985</v>
      </c>
    </row>
    <row r="17" spans="1:1" x14ac:dyDescent="0.2">
      <c r="A17" s="22" t="s">
        <v>220</v>
      </c>
    </row>
    <row r="18" spans="1:1" x14ac:dyDescent="0.2">
      <c r="A18" s="80" t="s">
        <v>302</v>
      </c>
    </row>
  </sheetData>
  <hyperlinks>
    <hyperlink ref="A1" location="Índice!A1" display="Retornar ao índice" xr:uid="{89945CD9-55BD-4657-B324-AF30709FB2D4}"/>
  </hyperlink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789B-5B7E-46AF-9411-638D50BB0D46}">
  <sheetPr published="0" codeName="Planilha24">
    <tabColor theme="7"/>
  </sheetPr>
  <dimension ref="A1:B169"/>
  <sheetViews>
    <sheetView workbookViewId="0">
      <selection activeCell="M14" sqref="M14:W14"/>
    </sheetView>
  </sheetViews>
  <sheetFormatPr defaultRowHeight="12.75" x14ac:dyDescent="0.2"/>
  <cols>
    <col min="1" max="1" width="9.140625" style="80"/>
    <col min="2" max="2" width="18.7109375" style="80" customWidth="1"/>
    <col min="3" max="16384" width="9.140625" style="80"/>
  </cols>
  <sheetData>
    <row r="1" spans="1:2" x14ac:dyDescent="0.2">
      <c r="A1" s="62" t="s">
        <v>224</v>
      </c>
      <c r="B1" s="23"/>
    </row>
    <row r="3" spans="1:2" x14ac:dyDescent="0.2">
      <c r="A3" s="21" t="s">
        <v>201</v>
      </c>
    </row>
    <row r="4" spans="1:2" x14ac:dyDescent="0.2">
      <c r="A4" s="21" t="s">
        <v>230</v>
      </c>
      <c r="B4" s="21"/>
    </row>
    <row r="6" spans="1:2" x14ac:dyDescent="0.2">
      <c r="A6" s="10" t="s">
        <v>22</v>
      </c>
      <c r="B6" s="11" t="s">
        <v>69</v>
      </c>
    </row>
    <row r="7" spans="1:2" x14ac:dyDescent="0.2">
      <c r="A7" s="10" t="s">
        <v>237</v>
      </c>
      <c r="B7" s="11" t="s">
        <v>238</v>
      </c>
    </row>
    <row r="8" spans="1:2" x14ac:dyDescent="0.2">
      <c r="A8" s="16">
        <v>40969</v>
      </c>
      <c r="B8" s="81">
        <v>0.62292607380204013</v>
      </c>
    </row>
    <row r="9" spans="1:2" x14ac:dyDescent="0.2">
      <c r="A9" s="17">
        <v>41000</v>
      </c>
      <c r="B9" s="82">
        <v>0.62680887449984657</v>
      </c>
    </row>
    <row r="10" spans="1:2" x14ac:dyDescent="0.2">
      <c r="A10" s="16">
        <v>41030</v>
      </c>
      <c r="B10" s="81">
        <v>0.62887747252030823</v>
      </c>
    </row>
    <row r="11" spans="1:2" x14ac:dyDescent="0.2">
      <c r="A11" s="17">
        <v>41061</v>
      </c>
      <c r="B11" s="82">
        <v>0.62929872430207801</v>
      </c>
    </row>
    <row r="12" spans="1:2" x14ac:dyDescent="0.2">
      <c r="A12" s="16">
        <v>41091</v>
      </c>
      <c r="B12" s="81">
        <v>0.62890091449533647</v>
      </c>
    </row>
    <row r="13" spans="1:2" x14ac:dyDescent="0.2">
      <c r="A13" s="17">
        <v>41122</v>
      </c>
      <c r="B13" s="82">
        <v>0.62920180351086918</v>
      </c>
    </row>
    <row r="14" spans="1:2" x14ac:dyDescent="0.2">
      <c r="A14" s="16">
        <v>41153</v>
      </c>
      <c r="B14" s="81">
        <v>0.62850412708300885</v>
      </c>
    </row>
    <row r="15" spans="1:2" x14ac:dyDescent="0.2">
      <c r="A15" s="17">
        <v>41183</v>
      </c>
      <c r="B15" s="82">
        <v>0.62755290533752472</v>
      </c>
    </row>
    <row r="16" spans="1:2" x14ac:dyDescent="0.2">
      <c r="A16" s="16">
        <v>41214</v>
      </c>
      <c r="B16" s="81">
        <v>0.626485821571928</v>
      </c>
    </row>
    <row r="17" spans="1:2" x14ac:dyDescent="0.2">
      <c r="A17" s="17">
        <v>41244</v>
      </c>
      <c r="B17" s="82">
        <v>0.62656733983872326</v>
      </c>
    </row>
    <row r="18" spans="1:2" x14ac:dyDescent="0.2">
      <c r="A18" s="16">
        <v>41275</v>
      </c>
      <c r="B18" s="81">
        <v>0.62605690663049451</v>
      </c>
    </row>
    <row r="19" spans="1:2" x14ac:dyDescent="0.2">
      <c r="A19" s="17">
        <v>41306</v>
      </c>
      <c r="B19" s="82">
        <v>0.62612342333623661</v>
      </c>
    </row>
    <row r="20" spans="1:2" x14ac:dyDescent="0.2">
      <c r="A20" s="16">
        <v>41334</v>
      </c>
      <c r="B20" s="81">
        <v>0.62578138090143964</v>
      </c>
    </row>
    <row r="21" spans="1:2" x14ac:dyDescent="0.2">
      <c r="A21" s="17">
        <v>41365</v>
      </c>
      <c r="B21" s="82">
        <v>0.62691198434361639</v>
      </c>
    </row>
    <row r="22" spans="1:2" x14ac:dyDescent="0.2">
      <c r="A22" s="16">
        <v>41395</v>
      </c>
      <c r="B22" s="81">
        <v>0.6275278912002058</v>
      </c>
    </row>
    <row r="23" spans="1:2" x14ac:dyDescent="0.2">
      <c r="A23" s="17">
        <v>41426</v>
      </c>
      <c r="B23" s="82">
        <v>0.62790085235119186</v>
      </c>
    </row>
    <row r="24" spans="1:2" x14ac:dyDescent="0.2">
      <c r="A24" s="16">
        <v>41456</v>
      </c>
      <c r="B24" s="81">
        <v>0.62789593558528212</v>
      </c>
    </row>
    <row r="25" spans="1:2" x14ac:dyDescent="0.2">
      <c r="A25" s="17">
        <v>41487</v>
      </c>
      <c r="B25" s="82">
        <v>0.62683133163284921</v>
      </c>
    </row>
    <row r="26" spans="1:2" x14ac:dyDescent="0.2">
      <c r="A26" s="16">
        <v>41518</v>
      </c>
      <c r="B26" s="81">
        <v>0.62637559617169747</v>
      </c>
    </row>
    <row r="27" spans="1:2" x14ac:dyDescent="0.2">
      <c r="A27" s="17">
        <v>41548</v>
      </c>
      <c r="B27" s="82">
        <v>0.62517905560955644</v>
      </c>
    </row>
    <row r="28" spans="1:2" x14ac:dyDescent="0.2">
      <c r="A28" s="16">
        <v>41579</v>
      </c>
      <c r="B28" s="81">
        <v>0.62560607125289858</v>
      </c>
    </row>
    <row r="29" spans="1:2" x14ac:dyDescent="0.2">
      <c r="A29" s="17">
        <v>41609</v>
      </c>
      <c r="B29" s="82">
        <v>0.62397023820918762</v>
      </c>
    </row>
    <row r="30" spans="1:2" x14ac:dyDescent="0.2">
      <c r="A30" s="16">
        <v>41640</v>
      </c>
      <c r="B30" s="81">
        <v>0.6226868525896414</v>
      </c>
    </row>
    <row r="31" spans="1:2" x14ac:dyDescent="0.2">
      <c r="A31" s="17">
        <v>41671</v>
      </c>
      <c r="B31" s="82">
        <v>0.62312472937520691</v>
      </c>
    </row>
    <row r="32" spans="1:2" x14ac:dyDescent="0.2">
      <c r="A32" s="16">
        <v>41699</v>
      </c>
      <c r="B32" s="81">
        <v>0.62353622155928579</v>
      </c>
    </row>
    <row r="33" spans="1:2" x14ac:dyDescent="0.2">
      <c r="A33" s="17">
        <v>41730</v>
      </c>
      <c r="B33" s="82">
        <v>0.6243319670828964</v>
      </c>
    </row>
    <row r="34" spans="1:2" x14ac:dyDescent="0.2">
      <c r="A34" s="16">
        <v>41760</v>
      </c>
      <c r="B34" s="81">
        <v>0.62380580576768041</v>
      </c>
    </row>
    <row r="35" spans="1:2" x14ac:dyDescent="0.2">
      <c r="A35" s="17">
        <v>41791</v>
      </c>
      <c r="B35" s="82">
        <v>0.6238141741071429</v>
      </c>
    </row>
    <row r="36" spans="1:2" x14ac:dyDescent="0.2">
      <c r="A36" s="16">
        <v>41821</v>
      </c>
      <c r="B36" s="81">
        <v>0.62302756187326991</v>
      </c>
    </row>
    <row r="37" spans="1:2" x14ac:dyDescent="0.2">
      <c r="A37" s="17">
        <v>41852</v>
      </c>
      <c r="B37" s="82">
        <v>0.62231995949879759</v>
      </c>
    </row>
    <row r="38" spans="1:2" x14ac:dyDescent="0.2">
      <c r="A38" s="16">
        <v>41883</v>
      </c>
      <c r="B38" s="81">
        <v>0.62319582740635371</v>
      </c>
    </row>
    <row r="39" spans="1:2" x14ac:dyDescent="0.2">
      <c r="A39" s="17">
        <v>41913</v>
      </c>
      <c r="B39" s="82">
        <v>0.62336259710730757</v>
      </c>
    </row>
    <row r="40" spans="1:2" x14ac:dyDescent="0.2">
      <c r="A40" s="16">
        <v>41944</v>
      </c>
      <c r="B40" s="81">
        <v>0.62317011610297834</v>
      </c>
    </row>
    <row r="41" spans="1:2" x14ac:dyDescent="0.2">
      <c r="A41" s="17">
        <v>41974</v>
      </c>
      <c r="B41" s="82">
        <v>0.62299380964988593</v>
      </c>
    </row>
    <row r="42" spans="1:2" x14ac:dyDescent="0.2">
      <c r="A42" s="16">
        <v>42005</v>
      </c>
      <c r="B42" s="81">
        <v>0.62295081967213117</v>
      </c>
    </row>
    <row r="43" spans="1:2" x14ac:dyDescent="0.2">
      <c r="A43" s="17">
        <v>42036</v>
      </c>
      <c r="B43" s="82">
        <v>0.62353636975657023</v>
      </c>
    </row>
    <row r="44" spans="1:2" x14ac:dyDescent="0.2">
      <c r="A44" s="16">
        <v>42064</v>
      </c>
      <c r="B44" s="81">
        <v>0.62403042303098877</v>
      </c>
    </row>
    <row r="45" spans="1:2" x14ac:dyDescent="0.2">
      <c r="A45" s="17">
        <v>42095</v>
      </c>
      <c r="B45" s="82">
        <v>0.62536111739141353</v>
      </c>
    </row>
    <row r="46" spans="1:2" x14ac:dyDescent="0.2">
      <c r="A46" s="16">
        <v>42125</v>
      </c>
      <c r="B46" s="81">
        <v>0.62535449868239423</v>
      </c>
    </row>
    <row r="47" spans="1:2" x14ac:dyDescent="0.2">
      <c r="A47" s="17">
        <v>42156</v>
      </c>
      <c r="B47" s="82">
        <v>0.62660239332526779</v>
      </c>
    </row>
    <row r="48" spans="1:2" x14ac:dyDescent="0.2">
      <c r="A48" s="16">
        <v>42186</v>
      </c>
      <c r="B48" s="81">
        <v>0.62743378903926006</v>
      </c>
    </row>
    <row r="49" spans="1:2" x14ac:dyDescent="0.2">
      <c r="A49" s="17">
        <v>42217</v>
      </c>
      <c r="B49" s="82">
        <v>0.62760286314946445</v>
      </c>
    </row>
    <row r="50" spans="1:2" x14ac:dyDescent="0.2">
      <c r="A50" s="16">
        <v>42248</v>
      </c>
      <c r="B50" s="81">
        <v>0.62832870752381664</v>
      </c>
    </row>
    <row r="51" spans="1:2" x14ac:dyDescent="0.2">
      <c r="A51" s="17">
        <v>42278</v>
      </c>
      <c r="B51" s="82">
        <v>0.62944666500124902</v>
      </c>
    </row>
    <row r="52" spans="1:2" x14ac:dyDescent="0.2">
      <c r="A52" s="16">
        <v>42309</v>
      </c>
      <c r="B52" s="81">
        <v>0.62838584077422732</v>
      </c>
    </row>
    <row r="53" spans="1:2" x14ac:dyDescent="0.2">
      <c r="A53" s="17">
        <v>42339</v>
      </c>
      <c r="B53" s="82">
        <v>0.62780998690854684</v>
      </c>
    </row>
    <row r="54" spans="1:2" x14ac:dyDescent="0.2">
      <c r="A54" s="16">
        <v>42370</v>
      </c>
      <c r="B54" s="81">
        <v>0.62707409437440831</v>
      </c>
    </row>
    <row r="55" spans="1:2" x14ac:dyDescent="0.2">
      <c r="A55" s="17">
        <v>42401</v>
      </c>
      <c r="B55" s="82">
        <v>0.62806240237960409</v>
      </c>
    </row>
    <row r="56" spans="1:2" x14ac:dyDescent="0.2">
      <c r="A56" s="16">
        <v>42430</v>
      </c>
      <c r="B56" s="81">
        <v>0.62831918928160646</v>
      </c>
    </row>
    <row r="57" spans="1:2" x14ac:dyDescent="0.2">
      <c r="A57" s="17">
        <v>42461</v>
      </c>
      <c r="B57" s="82">
        <v>0.62853380212571675</v>
      </c>
    </row>
    <row r="58" spans="1:2" x14ac:dyDescent="0.2">
      <c r="A58" s="16">
        <v>42491</v>
      </c>
      <c r="B58" s="81">
        <v>0.62886188448791625</v>
      </c>
    </row>
    <row r="59" spans="1:2" x14ac:dyDescent="0.2">
      <c r="A59" s="17">
        <v>42522</v>
      </c>
      <c r="B59" s="82">
        <v>0.62883062765865094</v>
      </c>
    </row>
    <row r="60" spans="1:2" x14ac:dyDescent="0.2">
      <c r="A60" s="16">
        <v>42552</v>
      </c>
      <c r="B60" s="81">
        <v>0.62765858584606993</v>
      </c>
    </row>
    <row r="61" spans="1:2" x14ac:dyDescent="0.2">
      <c r="A61" s="17">
        <v>42583</v>
      </c>
      <c r="B61" s="82">
        <v>0.62659238625812441</v>
      </c>
    </row>
    <row r="62" spans="1:2" x14ac:dyDescent="0.2">
      <c r="A62" s="16">
        <v>42614</v>
      </c>
      <c r="B62" s="81">
        <v>0.62432897113029706</v>
      </c>
    </row>
    <row r="63" spans="1:2" x14ac:dyDescent="0.2">
      <c r="A63" s="17">
        <v>42644</v>
      </c>
      <c r="B63" s="82">
        <v>0.62421370045849456</v>
      </c>
    </row>
    <row r="64" spans="1:2" x14ac:dyDescent="0.2">
      <c r="A64" s="16">
        <v>42675</v>
      </c>
      <c r="B64" s="81">
        <v>0.62577251483290219</v>
      </c>
    </row>
    <row r="65" spans="1:2" x14ac:dyDescent="0.2">
      <c r="A65" s="17">
        <v>42705</v>
      </c>
      <c r="B65" s="82">
        <v>0.6264889305607817</v>
      </c>
    </row>
    <row r="66" spans="1:2" x14ac:dyDescent="0.2">
      <c r="A66" s="16">
        <v>42736</v>
      </c>
      <c r="B66" s="81">
        <v>0.62662327656873074</v>
      </c>
    </row>
    <row r="67" spans="1:2" x14ac:dyDescent="0.2">
      <c r="A67" s="17">
        <v>42767</v>
      </c>
      <c r="B67" s="82">
        <v>0.62678120573926965</v>
      </c>
    </row>
    <row r="68" spans="1:2" x14ac:dyDescent="0.2">
      <c r="A68" s="16">
        <v>42795</v>
      </c>
      <c r="B68" s="81">
        <v>0.62763797452777947</v>
      </c>
    </row>
    <row r="69" spans="1:2" x14ac:dyDescent="0.2">
      <c r="A69" s="17">
        <v>42826</v>
      </c>
      <c r="B69" s="82">
        <v>0.6281231556167618</v>
      </c>
    </row>
    <row r="70" spans="1:2" x14ac:dyDescent="0.2">
      <c r="A70" s="16">
        <v>42856</v>
      </c>
      <c r="B70" s="81">
        <v>0.62859038305609471</v>
      </c>
    </row>
    <row r="71" spans="1:2" x14ac:dyDescent="0.2">
      <c r="A71" s="17">
        <v>42887</v>
      </c>
      <c r="B71" s="82">
        <v>0.62964463266433435</v>
      </c>
    </row>
    <row r="72" spans="1:2" x14ac:dyDescent="0.2">
      <c r="A72" s="16">
        <v>42917</v>
      </c>
      <c r="B72" s="81">
        <v>0.63033439832218263</v>
      </c>
    </row>
    <row r="73" spans="1:2" x14ac:dyDescent="0.2">
      <c r="A73" s="17">
        <v>42948</v>
      </c>
      <c r="B73" s="82">
        <v>0.63092298359671317</v>
      </c>
    </row>
    <row r="74" spans="1:2" x14ac:dyDescent="0.2">
      <c r="A74" s="16">
        <v>42979</v>
      </c>
      <c r="B74" s="81">
        <v>0.63105369497336683</v>
      </c>
    </row>
    <row r="75" spans="1:2" x14ac:dyDescent="0.2">
      <c r="A75" s="17">
        <v>43009</v>
      </c>
      <c r="B75" s="82">
        <v>0.63113525550437111</v>
      </c>
    </row>
    <row r="76" spans="1:2" x14ac:dyDescent="0.2">
      <c r="A76" s="16">
        <v>43040</v>
      </c>
      <c r="B76" s="81">
        <v>0.63217512501069772</v>
      </c>
    </row>
    <row r="77" spans="1:2" x14ac:dyDescent="0.2">
      <c r="A77" s="17">
        <v>43070</v>
      </c>
      <c r="B77" s="82">
        <v>0.63124557159959926</v>
      </c>
    </row>
    <row r="78" spans="1:2" x14ac:dyDescent="0.2">
      <c r="A78" s="16">
        <v>43101</v>
      </c>
      <c r="B78" s="81">
        <v>0.63080669673647016</v>
      </c>
    </row>
    <row r="79" spans="1:2" x14ac:dyDescent="0.2">
      <c r="A79" s="17">
        <v>43132</v>
      </c>
      <c r="B79" s="82">
        <v>0.6296029761541746</v>
      </c>
    </row>
    <row r="80" spans="1:2" x14ac:dyDescent="0.2">
      <c r="A80" s="16">
        <v>43160</v>
      </c>
      <c r="B80" s="81">
        <v>0.62987586761649983</v>
      </c>
    </row>
    <row r="81" spans="1:2" x14ac:dyDescent="0.2">
      <c r="A81" s="17">
        <v>43191</v>
      </c>
      <c r="B81" s="82">
        <v>0.62872227702875516</v>
      </c>
    </row>
    <row r="82" spans="1:2" x14ac:dyDescent="0.2">
      <c r="A82" s="16">
        <v>43221</v>
      </c>
      <c r="B82" s="81">
        <v>0.62774579839602784</v>
      </c>
    </row>
    <row r="83" spans="1:2" x14ac:dyDescent="0.2">
      <c r="A83" s="17">
        <v>43252</v>
      </c>
      <c r="B83" s="82">
        <v>0.62724210475113396</v>
      </c>
    </row>
    <row r="84" spans="1:2" x14ac:dyDescent="0.2">
      <c r="A84" s="16">
        <v>43282</v>
      </c>
      <c r="B84" s="81">
        <v>0.62876914571093545</v>
      </c>
    </row>
    <row r="85" spans="1:2" x14ac:dyDescent="0.2">
      <c r="A85" s="17">
        <v>43313</v>
      </c>
      <c r="B85" s="82">
        <v>0.6300883343957745</v>
      </c>
    </row>
    <row r="86" spans="1:2" x14ac:dyDescent="0.2">
      <c r="A86" s="16">
        <v>43344</v>
      </c>
      <c r="B86" s="81">
        <v>0.63152977717922121</v>
      </c>
    </row>
    <row r="87" spans="1:2" x14ac:dyDescent="0.2">
      <c r="A87" s="17">
        <v>43374</v>
      </c>
      <c r="B87" s="82">
        <v>0.6324477016615444</v>
      </c>
    </row>
    <row r="88" spans="1:2" x14ac:dyDescent="0.2">
      <c r="A88" s="16">
        <v>43405</v>
      </c>
      <c r="B88" s="81">
        <v>0.63278978484202364</v>
      </c>
    </row>
    <row r="89" spans="1:2" x14ac:dyDescent="0.2">
      <c r="A89" s="17">
        <v>43435</v>
      </c>
      <c r="B89" s="82">
        <v>0.6317117902344247</v>
      </c>
    </row>
    <row r="90" spans="1:2" x14ac:dyDescent="0.2">
      <c r="A90" s="16">
        <v>43466</v>
      </c>
      <c r="B90" s="81">
        <v>0.63111417563341865</v>
      </c>
    </row>
    <row r="91" spans="1:2" x14ac:dyDescent="0.2">
      <c r="A91" s="17">
        <v>43497</v>
      </c>
      <c r="B91" s="82">
        <v>0.63053844805599035</v>
      </c>
    </row>
    <row r="92" spans="1:2" x14ac:dyDescent="0.2">
      <c r="A92" s="16">
        <v>43525</v>
      </c>
      <c r="B92" s="81">
        <v>0.63196260440509477</v>
      </c>
    </row>
    <row r="93" spans="1:2" x14ac:dyDescent="0.2">
      <c r="A93" s="17">
        <v>43556</v>
      </c>
      <c r="B93" s="82">
        <v>0.63379644159042081</v>
      </c>
    </row>
    <row r="94" spans="1:2" x14ac:dyDescent="0.2">
      <c r="A94" s="16">
        <v>43586</v>
      </c>
      <c r="B94" s="81">
        <v>0.63529234387721256</v>
      </c>
    </row>
    <row r="95" spans="1:2" x14ac:dyDescent="0.2">
      <c r="A95" s="17">
        <v>43617</v>
      </c>
      <c r="B95" s="82">
        <v>0.63555389492207748</v>
      </c>
    </row>
    <row r="96" spans="1:2" x14ac:dyDescent="0.2">
      <c r="A96" s="16">
        <v>43647</v>
      </c>
      <c r="B96" s="81">
        <v>0.63518331165389985</v>
      </c>
    </row>
    <row r="97" spans="1:2" x14ac:dyDescent="0.2">
      <c r="A97" s="17">
        <v>43678</v>
      </c>
      <c r="B97" s="82">
        <v>0.63537454265357207</v>
      </c>
    </row>
    <row r="98" spans="1:2" x14ac:dyDescent="0.2">
      <c r="A98" s="16">
        <v>43709</v>
      </c>
      <c r="B98" s="81">
        <v>0.63602143101965714</v>
      </c>
    </row>
    <row r="99" spans="1:2" x14ac:dyDescent="0.2">
      <c r="A99" s="17">
        <v>43739</v>
      </c>
      <c r="B99" s="82">
        <v>0.63645103529496594</v>
      </c>
    </row>
    <row r="100" spans="1:2" x14ac:dyDescent="0.2">
      <c r="A100" s="16">
        <v>43770</v>
      </c>
      <c r="B100" s="81">
        <v>0.6350137499549674</v>
      </c>
    </row>
    <row r="101" spans="1:2" x14ac:dyDescent="0.2">
      <c r="A101" s="17">
        <v>43800</v>
      </c>
      <c r="B101" s="82">
        <v>0.63368932621347573</v>
      </c>
    </row>
    <row r="102" spans="1:2" x14ac:dyDescent="0.2">
      <c r="A102" s="16">
        <v>43831</v>
      </c>
      <c r="B102" s="81">
        <v>0.63251393968463332</v>
      </c>
    </row>
    <row r="103" spans="1:2" x14ac:dyDescent="0.2">
      <c r="A103" s="17">
        <v>43862</v>
      </c>
      <c r="B103" s="82">
        <v>0.63187409009483986</v>
      </c>
    </row>
    <row r="104" spans="1:2" x14ac:dyDescent="0.2">
      <c r="A104" s="16">
        <v>43891</v>
      </c>
      <c r="B104" s="81">
        <v>0.62530233003663882</v>
      </c>
    </row>
    <row r="105" spans="1:2" x14ac:dyDescent="0.2">
      <c r="A105" s="17">
        <v>43922</v>
      </c>
      <c r="B105" s="82">
        <v>0.60732511322097982</v>
      </c>
    </row>
    <row r="106" spans="1:2" x14ac:dyDescent="0.2">
      <c r="A106" s="16">
        <v>43952</v>
      </c>
      <c r="B106" s="81">
        <v>0.58632295708213522</v>
      </c>
    </row>
    <row r="107" spans="1:2" x14ac:dyDescent="0.2">
      <c r="A107" s="17">
        <v>43983</v>
      </c>
      <c r="B107" s="82">
        <v>0.57105220710790905</v>
      </c>
    </row>
    <row r="108" spans="1:2" x14ac:dyDescent="0.2">
      <c r="A108" s="16">
        <v>44013</v>
      </c>
      <c r="B108" s="81">
        <v>0.56480392566547077</v>
      </c>
    </row>
    <row r="109" spans="1:2" x14ac:dyDescent="0.2">
      <c r="A109" s="17">
        <v>44044</v>
      </c>
      <c r="B109" s="82">
        <v>0.56775717660534042</v>
      </c>
    </row>
    <row r="110" spans="1:2" x14ac:dyDescent="0.2">
      <c r="A110" s="16">
        <v>44075</v>
      </c>
      <c r="B110" s="81">
        <v>0.57389235978634112</v>
      </c>
    </row>
    <row r="111" spans="1:2" x14ac:dyDescent="0.2">
      <c r="A111" s="17">
        <v>44105</v>
      </c>
      <c r="B111" s="82">
        <v>0.58409388776361248</v>
      </c>
    </row>
    <row r="112" spans="1:2" x14ac:dyDescent="0.2">
      <c r="A112" s="16">
        <v>44136</v>
      </c>
      <c r="B112" s="81">
        <v>0.59093534002893355</v>
      </c>
    </row>
    <row r="113" spans="1:2" x14ac:dyDescent="0.2">
      <c r="A113" s="17">
        <v>44166</v>
      </c>
      <c r="B113" s="82">
        <v>0.59376747617291148</v>
      </c>
    </row>
    <row r="114" spans="1:2" x14ac:dyDescent="0.2">
      <c r="A114" s="16">
        <v>44197</v>
      </c>
      <c r="B114" s="81">
        <v>0.59521870187934389</v>
      </c>
    </row>
    <row r="115" spans="1:2" x14ac:dyDescent="0.2">
      <c r="A115" s="17">
        <v>44228</v>
      </c>
      <c r="B115" s="82">
        <v>0.59625576310661155</v>
      </c>
    </row>
    <row r="116" spans="1:2" x14ac:dyDescent="0.2">
      <c r="A116" s="16">
        <v>44256</v>
      </c>
      <c r="B116" s="81">
        <v>0.59655872608742122</v>
      </c>
    </row>
    <row r="117" spans="1:2" x14ac:dyDescent="0.2">
      <c r="A117" s="17">
        <v>44287</v>
      </c>
      <c r="B117" s="82">
        <v>0.59809052501661442</v>
      </c>
    </row>
    <row r="118" spans="1:2" x14ac:dyDescent="0.2">
      <c r="A118" s="16">
        <v>44317</v>
      </c>
      <c r="B118" s="81">
        <v>0.60181330866569416</v>
      </c>
    </row>
    <row r="119" spans="1:2" x14ac:dyDescent="0.2">
      <c r="A119" s="17">
        <v>44348</v>
      </c>
      <c r="B119" s="82">
        <v>0.60630751817767004</v>
      </c>
    </row>
    <row r="120" spans="1:2" x14ac:dyDescent="0.2">
      <c r="A120" s="16">
        <v>44378</v>
      </c>
      <c r="B120" s="81">
        <v>0.6108465984460868</v>
      </c>
    </row>
    <row r="121" spans="1:2" x14ac:dyDescent="0.2">
      <c r="A121" s="17">
        <v>44409</v>
      </c>
      <c r="B121" s="82">
        <v>0.61350858711991196</v>
      </c>
    </row>
    <row r="122" spans="1:2" x14ac:dyDescent="0.2">
      <c r="A122" s="16">
        <v>44440</v>
      </c>
      <c r="B122" s="81">
        <v>0.61791719153818403</v>
      </c>
    </row>
    <row r="123" spans="1:2" x14ac:dyDescent="0.2">
      <c r="A123" s="17">
        <v>44470</v>
      </c>
      <c r="B123" s="82">
        <v>0.61998900728710482</v>
      </c>
    </row>
    <row r="124" spans="1:2" x14ac:dyDescent="0.2">
      <c r="A124" s="16">
        <v>44501</v>
      </c>
      <c r="B124" s="81">
        <v>0.62232302113233395</v>
      </c>
    </row>
    <row r="125" spans="1:2" x14ac:dyDescent="0.2">
      <c r="A125" s="17">
        <v>44531</v>
      </c>
      <c r="B125" s="82">
        <v>0.62434190334537387</v>
      </c>
    </row>
    <row r="126" spans="1:2" x14ac:dyDescent="0.2">
      <c r="A126" s="16">
        <v>44562</v>
      </c>
      <c r="B126" s="81">
        <v>0.62230296452712663</v>
      </c>
    </row>
    <row r="127" spans="1:2" x14ac:dyDescent="0.2">
      <c r="A127" s="17">
        <v>44593</v>
      </c>
      <c r="B127" s="82">
        <v>0.62057400192159196</v>
      </c>
    </row>
    <row r="128" spans="1:2" x14ac:dyDescent="0.2">
      <c r="A128" s="16">
        <v>44621</v>
      </c>
      <c r="B128" s="81">
        <v>0.6199665417874225</v>
      </c>
    </row>
    <row r="129" spans="1:2" x14ac:dyDescent="0.2">
      <c r="A129" s="17">
        <v>44652</v>
      </c>
      <c r="B129" s="82">
        <v>0.62323243026856467</v>
      </c>
    </row>
    <row r="130" spans="1:2" x14ac:dyDescent="0.2">
      <c r="A130" s="16">
        <v>44682</v>
      </c>
      <c r="B130" s="81">
        <v>0.62445139959288853</v>
      </c>
    </row>
    <row r="131" spans="1:2" x14ac:dyDescent="0.2">
      <c r="A131" s="17">
        <v>44713</v>
      </c>
      <c r="B131" s="82">
        <v>0.62520945163357577</v>
      </c>
    </row>
    <row r="132" spans="1:2" x14ac:dyDescent="0.2">
      <c r="A132" s="16">
        <v>44743</v>
      </c>
      <c r="B132" s="81">
        <v>0.62593199725027759</v>
      </c>
    </row>
    <row r="133" spans="1:2" x14ac:dyDescent="0.2">
      <c r="A133" s="17">
        <v>44774</v>
      </c>
      <c r="B133" s="82">
        <v>0.62642021267226045</v>
      </c>
    </row>
    <row r="134" spans="1:2" x14ac:dyDescent="0.2">
      <c r="A134" s="16">
        <v>44805</v>
      </c>
      <c r="B134" s="81">
        <v>0.62612512175372304</v>
      </c>
    </row>
    <row r="135" spans="1:2" x14ac:dyDescent="0.2">
      <c r="A135" s="17">
        <v>44835</v>
      </c>
      <c r="B135" s="82">
        <v>0.62543170930498471</v>
      </c>
    </row>
    <row r="136" spans="1:2" x14ac:dyDescent="0.2">
      <c r="A136" s="16">
        <v>44866</v>
      </c>
      <c r="B136" s="81">
        <v>0.62356436339771237</v>
      </c>
    </row>
    <row r="137" spans="1:2" x14ac:dyDescent="0.2">
      <c r="A137" s="17">
        <v>44896</v>
      </c>
      <c r="B137" s="82">
        <v>0.62028318459700649</v>
      </c>
    </row>
    <row r="138" spans="1:2" x14ac:dyDescent="0.2">
      <c r="A138" s="16">
        <v>44927</v>
      </c>
      <c r="B138" s="81">
        <v>0.61802966907569423</v>
      </c>
    </row>
    <row r="139" spans="1:2" x14ac:dyDescent="0.2">
      <c r="A139" s="17">
        <v>44958</v>
      </c>
      <c r="B139" s="82">
        <v>0.61591228070175441</v>
      </c>
    </row>
    <row r="140" spans="1:2" x14ac:dyDescent="0.2">
      <c r="A140" s="16">
        <v>44986</v>
      </c>
      <c r="B140" s="81">
        <v>0.61493372916617972</v>
      </c>
    </row>
    <row r="141" spans="1:2" x14ac:dyDescent="0.2">
      <c r="A141" s="17">
        <v>45017</v>
      </c>
      <c r="B141" s="82">
        <v>0.61378343651442591</v>
      </c>
    </row>
    <row r="142" spans="1:2" x14ac:dyDescent="0.2">
      <c r="A142" s="16">
        <v>45047</v>
      </c>
      <c r="B142" s="81">
        <v>0.61459488484480607</v>
      </c>
    </row>
    <row r="143" spans="1:2" x14ac:dyDescent="0.2">
      <c r="A143" s="17">
        <v>45078</v>
      </c>
      <c r="B143" s="82">
        <v>0.61538685875936894</v>
      </c>
    </row>
    <row r="144" spans="1:2" x14ac:dyDescent="0.2">
      <c r="A144" s="16">
        <v>45108</v>
      </c>
      <c r="B144" s="81">
        <v>0.61674409386858164</v>
      </c>
    </row>
    <row r="145" spans="1:2" x14ac:dyDescent="0.2">
      <c r="A145" s="17">
        <v>45139</v>
      </c>
      <c r="B145" s="82">
        <v>0.61746733539544119</v>
      </c>
    </row>
    <row r="146" spans="1:2" x14ac:dyDescent="0.2">
      <c r="A146" s="16">
        <v>45170</v>
      </c>
      <c r="B146" s="81">
        <v>0.61756761476755417</v>
      </c>
    </row>
    <row r="147" spans="1:2" x14ac:dyDescent="0.2">
      <c r="A147" s="17">
        <v>45200</v>
      </c>
      <c r="B147" s="82">
        <v>0.61896284919776146</v>
      </c>
    </row>
    <row r="148" spans="1:2" x14ac:dyDescent="0.2">
      <c r="A148" s="16">
        <v>45231</v>
      </c>
      <c r="B148" s="81">
        <v>0.61996011697470388</v>
      </c>
    </row>
    <row r="149" spans="1:2" x14ac:dyDescent="0.2">
      <c r="A149" s="17">
        <v>45261</v>
      </c>
      <c r="B149" s="82">
        <v>0.6216076460506057</v>
      </c>
    </row>
    <row r="150" spans="1:2" x14ac:dyDescent="0.2">
      <c r="A150" s="16">
        <v>45292</v>
      </c>
      <c r="B150" s="81">
        <v>0.62017848951649901</v>
      </c>
    </row>
    <row r="151" spans="1:2" x14ac:dyDescent="0.2">
      <c r="A151" s="17">
        <v>45323</v>
      </c>
      <c r="B151" s="82">
        <v>0.61919296250304645</v>
      </c>
    </row>
    <row r="152" spans="1:2" x14ac:dyDescent="0.2">
      <c r="A152" s="16">
        <v>45352</v>
      </c>
      <c r="B152" s="81">
        <v>0.61899736147757256</v>
      </c>
    </row>
    <row r="153" spans="1:2" x14ac:dyDescent="0.2">
      <c r="A153" s="17">
        <v>45383</v>
      </c>
      <c r="B153" s="82">
        <v>0.61967104805619311</v>
      </c>
    </row>
    <row r="154" spans="1:2" x14ac:dyDescent="0.2">
      <c r="A154" s="16">
        <v>45413</v>
      </c>
      <c r="B154" s="81">
        <v>0.61981489418387792</v>
      </c>
    </row>
    <row r="155" spans="1:2" x14ac:dyDescent="0.2">
      <c r="A155" s="17">
        <v>45444</v>
      </c>
      <c r="B155" s="82">
        <v>0.62091280062512666</v>
      </c>
    </row>
    <row r="156" spans="1:2" x14ac:dyDescent="0.2">
      <c r="A156" s="16">
        <v>45474</v>
      </c>
      <c r="B156" s="81">
        <v>0.62103034580098804</v>
      </c>
    </row>
    <row r="157" spans="1:2" x14ac:dyDescent="0.2">
      <c r="A157" s="17">
        <v>45505</v>
      </c>
      <c r="B157" s="82">
        <v>0.62253298031009008</v>
      </c>
    </row>
    <row r="158" spans="1:2" x14ac:dyDescent="0.2">
      <c r="A158" s="16">
        <v>45536</v>
      </c>
      <c r="B158" s="81">
        <v>0.62342644212715559</v>
      </c>
    </row>
    <row r="159" spans="1:2" x14ac:dyDescent="0.2">
      <c r="A159" s="17">
        <v>45566</v>
      </c>
      <c r="B159" s="82">
        <v>0.62541568518775115</v>
      </c>
    </row>
    <row r="160" spans="1:2" x14ac:dyDescent="0.2">
      <c r="A160" s="16">
        <v>45597</v>
      </c>
      <c r="B160" s="81">
        <v>0.62629747803158375</v>
      </c>
    </row>
    <row r="161" spans="1:2" x14ac:dyDescent="0.2">
      <c r="A161" s="17">
        <v>45627</v>
      </c>
      <c r="B161" s="82">
        <v>0.62570489534682583</v>
      </c>
    </row>
    <row r="162" spans="1:2" x14ac:dyDescent="0.2">
      <c r="A162" s="16">
        <v>45658</v>
      </c>
      <c r="B162" s="81">
        <v>0.6226302020306792</v>
      </c>
    </row>
    <row r="163" spans="1:2" x14ac:dyDescent="0.2">
      <c r="A163" s="17">
        <v>45689</v>
      </c>
      <c r="B163" s="82">
        <v>0.62200403109703428</v>
      </c>
    </row>
    <row r="164" spans="1:2" x14ac:dyDescent="0.2">
      <c r="A164" s="16">
        <v>45717</v>
      </c>
      <c r="B164" s="81">
        <v>0.62198652171661073</v>
      </c>
    </row>
    <row r="165" spans="1:2" x14ac:dyDescent="0.2">
      <c r="A165" s="17">
        <v>45748</v>
      </c>
      <c r="B165" s="82">
        <v>0.62343122706514364</v>
      </c>
    </row>
    <row r="166" spans="1:2" x14ac:dyDescent="0.2">
      <c r="A166" s="16">
        <v>45778</v>
      </c>
      <c r="B166" s="81">
        <v>0.62396822477180236</v>
      </c>
    </row>
    <row r="167" spans="1:2" ht="13.5" thickBot="1" x14ac:dyDescent="0.25">
      <c r="A167" s="18">
        <v>45809</v>
      </c>
      <c r="B167" s="83">
        <v>0.62367660659815372</v>
      </c>
    </row>
    <row r="168" spans="1:2" x14ac:dyDescent="0.2">
      <c r="A168" s="20" t="s">
        <v>202</v>
      </c>
    </row>
    <row r="169" spans="1:2" x14ac:dyDescent="0.2">
      <c r="A169" s="20" t="s">
        <v>236</v>
      </c>
    </row>
  </sheetData>
  <hyperlinks>
    <hyperlink ref="A1" location="Índice!A1" display="Retornar ao índice" xr:uid="{0382FA15-925B-4402-B475-73C8D254FDF5}"/>
  </hyperlinks>
  <pageMargins left="0.511811024" right="0.511811024" top="0.78740157499999996" bottom="0.78740157499999996" header="0.31496062000000002" footer="0.3149606200000000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37B01-3BF1-4044-A264-6D6FC6BA984E}">
  <sheetPr published="0" codeName="Planilha6">
    <tabColor theme="7"/>
  </sheetPr>
  <dimension ref="A1:B18"/>
  <sheetViews>
    <sheetView topLeftCell="A10" workbookViewId="0">
      <selection activeCell="M14" sqref="M14:W14"/>
    </sheetView>
  </sheetViews>
  <sheetFormatPr defaultRowHeight="12.75" x14ac:dyDescent="0.2"/>
  <cols>
    <col min="1" max="1" width="29.28515625" style="80" customWidth="1"/>
    <col min="2" max="2" width="26.5703125" style="80" customWidth="1"/>
    <col min="3" max="16384" width="9.140625" style="80"/>
  </cols>
  <sheetData>
    <row r="1" spans="1:2" x14ac:dyDescent="0.2">
      <c r="A1" s="62" t="s">
        <v>224</v>
      </c>
    </row>
    <row r="3" spans="1:2" x14ac:dyDescent="0.2">
      <c r="A3" s="21" t="s">
        <v>232</v>
      </c>
    </row>
    <row r="4" spans="1:2" x14ac:dyDescent="0.2">
      <c r="A4" s="21" t="s">
        <v>304</v>
      </c>
    </row>
    <row r="6" spans="1:2" x14ac:dyDescent="0.2">
      <c r="A6" s="10" t="s">
        <v>22</v>
      </c>
      <c r="B6" s="11" t="s">
        <v>23</v>
      </c>
    </row>
    <row r="7" spans="1:2" x14ac:dyDescent="0.2">
      <c r="A7" s="10" t="s">
        <v>237</v>
      </c>
      <c r="B7" s="11" t="s">
        <v>303</v>
      </c>
    </row>
    <row r="8" spans="1:2" x14ac:dyDescent="0.2">
      <c r="A8" s="12" t="s">
        <v>24</v>
      </c>
      <c r="B8" s="94">
        <v>-79.415454256470127</v>
      </c>
    </row>
    <row r="9" spans="1:2" x14ac:dyDescent="0.2">
      <c r="A9" s="13" t="s">
        <v>25</v>
      </c>
      <c r="B9" s="95">
        <v>-100.20324520726865</v>
      </c>
    </row>
    <row r="10" spans="1:2" x14ac:dyDescent="0.2">
      <c r="A10" s="12" t="s">
        <v>26</v>
      </c>
      <c r="B10" s="94">
        <v>-24.181601372309341</v>
      </c>
    </row>
    <row r="11" spans="1:2" x14ac:dyDescent="0.2">
      <c r="A11" s="13" t="s">
        <v>27</v>
      </c>
      <c r="B11" s="95">
        <v>3.2257841396040696</v>
      </c>
    </row>
    <row r="12" spans="1:2" x14ac:dyDescent="0.2">
      <c r="A12" s="12" t="s">
        <v>28</v>
      </c>
      <c r="B12" s="94">
        <v>-0.95357771743529174</v>
      </c>
    </row>
    <row r="13" spans="1:2" x14ac:dyDescent="0.2">
      <c r="A13" s="13" t="s">
        <v>29</v>
      </c>
      <c r="B13" s="95">
        <v>-8.9078835925421101E-4</v>
      </c>
    </row>
    <row r="14" spans="1:2" x14ac:dyDescent="0.2">
      <c r="A14" s="12" t="s">
        <v>30</v>
      </c>
      <c r="B14" s="94">
        <v>28.892090433239566</v>
      </c>
    </row>
    <row r="15" spans="1:2" x14ac:dyDescent="0.2">
      <c r="A15" s="13" t="s">
        <v>31</v>
      </c>
      <c r="B15" s="95">
        <v>-0.84908553070758686</v>
      </c>
    </row>
    <row r="16" spans="1:2" ht="13.5" thickBot="1" x14ac:dyDescent="0.25">
      <c r="A16" s="14" t="s">
        <v>32</v>
      </c>
      <c r="B16" s="96">
        <v>15.094169136086578</v>
      </c>
    </row>
    <row r="17" spans="1:1" x14ac:dyDescent="0.2">
      <c r="A17" s="22" t="s">
        <v>220</v>
      </c>
    </row>
    <row r="18" spans="1:1" x14ac:dyDescent="0.2">
      <c r="A18" s="80" t="s">
        <v>302</v>
      </c>
    </row>
  </sheetData>
  <hyperlinks>
    <hyperlink ref="A1" location="Índice!A1" display="Retornar ao índice" xr:uid="{E467283E-CEC0-4956-A61F-584BA325752A}"/>
  </hyperlinks>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7DA34-3716-41E0-8F2A-263E0FBC1F9A}">
  <sheetPr published="0" codeName="Planilha5">
    <tabColor theme="7"/>
  </sheetPr>
  <dimension ref="A1:C14"/>
  <sheetViews>
    <sheetView workbookViewId="0"/>
  </sheetViews>
  <sheetFormatPr defaultRowHeight="12.75" x14ac:dyDescent="0.2"/>
  <cols>
    <col min="1" max="1" width="7.28515625" style="80" customWidth="1"/>
    <col min="2" max="2" width="24" style="80" bestFit="1" customWidth="1"/>
    <col min="3" max="3" width="17.7109375" style="80" bestFit="1" customWidth="1"/>
    <col min="4" max="16384" width="9.140625" style="80"/>
  </cols>
  <sheetData>
    <row r="1" spans="1:3" x14ac:dyDescent="0.2">
      <c r="A1" s="62" t="s">
        <v>224</v>
      </c>
      <c r="B1" s="25"/>
    </row>
    <row r="3" spans="1:3" x14ac:dyDescent="0.2">
      <c r="A3" s="21" t="s">
        <v>223</v>
      </c>
    </row>
    <row r="4" spans="1:3" x14ac:dyDescent="0.2">
      <c r="A4" s="21" t="s">
        <v>308</v>
      </c>
    </row>
    <row r="6" spans="1:3" x14ac:dyDescent="0.2">
      <c r="A6" s="10" t="s">
        <v>22</v>
      </c>
      <c r="B6" s="11" t="s">
        <v>20</v>
      </c>
      <c r="C6" s="11" t="s">
        <v>21</v>
      </c>
    </row>
    <row r="7" spans="1:3" x14ac:dyDescent="0.2">
      <c r="A7" s="10" t="s">
        <v>237</v>
      </c>
      <c r="B7" s="11" t="s">
        <v>306</v>
      </c>
      <c r="C7" s="11" t="s">
        <v>307</v>
      </c>
    </row>
    <row r="8" spans="1:3" x14ac:dyDescent="0.2">
      <c r="A8" s="12">
        <v>2018</v>
      </c>
      <c r="B8" s="94">
        <v>248.79358717100001</v>
      </c>
      <c r="C8" s="94">
        <v>221.50516319039667</v>
      </c>
    </row>
    <row r="9" spans="1:3" x14ac:dyDescent="0.2">
      <c r="A9" s="13">
        <v>2019</v>
      </c>
      <c r="B9" s="95">
        <v>204.60337291100001</v>
      </c>
      <c r="C9" s="95">
        <v>226.67737499677375</v>
      </c>
    </row>
    <row r="10" spans="1:3" x14ac:dyDescent="0.2">
      <c r="A10" s="12">
        <v>2020</v>
      </c>
      <c r="B10" s="94">
        <v>228.40051010160107</v>
      </c>
      <c r="C10" s="94">
        <v>227.9809667183294</v>
      </c>
    </row>
    <row r="11" spans="1:3" x14ac:dyDescent="0.2">
      <c r="A11" s="13">
        <v>2021</v>
      </c>
      <c r="B11" s="95">
        <v>213.86816153710583</v>
      </c>
      <c r="C11" s="95">
        <v>307.41014591379258</v>
      </c>
    </row>
    <row r="12" spans="1:3" ht="13.5" thickBot="1" x14ac:dyDescent="0.25">
      <c r="A12" s="14">
        <v>2022</v>
      </c>
      <c r="B12" s="96">
        <v>268.75011491229657</v>
      </c>
      <c r="C12" s="96">
        <v>365.10461409473942</v>
      </c>
    </row>
    <row r="13" spans="1:3" x14ac:dyDescent="0.2">
      <c r="A13" s="22" t="s">
        <v>222</v>
      </c>
    </row>
    <row r="14" spans="1:3" x14ac:dyDescent="0.2">
      <c r="A14" s="80" t="s">
        <v>305</v>
      </c>
    </row>
  </sheetData>
  <hyperlinks>
    <hyperlink ref="A1" location="Índice!A1" display="Retornar ao índice" xr:uid="{9FE6BDE2-575C-4817-A62C-E766901B26B1}"/>
  </hyperlinks>
  <pageMargins left="0.511811024" right="0.511811024" top="0.78740157499999996" bottom="0.78740157499999996" header="0.31496062000000002" footer="0.31496062000000002"/>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5521A-9103-44B1-8433-AB8C462E9527}">
  <sheetPr published="0" codeName="Planilha4">
    <tabColor theme="6"/>
  </sheetPr>
  <dimension ref="A1:I20"/>
  <sheetViews>
    <sheetView workbookViewId="0">
      <selection activeCell="I6" sqref="I6:I7"/>
    </sheetView>
  </sheetViews>
  <sheetFormatPr defaultRowHeight="12.75" x14ac:dyDescent="0.2"/>
  <cols>
    <col min="1" max="1" width="13.85546875" style="80" customWidth="1"/>
    <col min="2" max="8" width="9.140625" style="80"/>
    <col min="9" max="9" width="12" style="80" customWidth="1"/>
    <col min="10" max="16384" width="9.140625" style="80"/>
  </cols>
  <sheetData>
    <row r="1" spans="1:9" x14ac:dyDescent="0.2">
      <c r="A1" s="62" t="s">
        <v>224</v>
      </c>
    </row>
    <row r="3" spans="1:9" x14ac:dyDescent="0.2">
      <c r="A3" s="21" t="s">
        <v>196</v>
      </c>
    </row>
    <row r="4" spans="1:9" x14ac:dyDescent="0.2">
      <c r="A4" s="112" t="s">
        <v>312</v>
      </c>
    </row>
    <row r="5" spans="1:9" ht="13.5" thickBot="1" x14ac:dyDescent="0.25"/>
    <row r="6" spans="1:9" ht="26.25" thickBot="1" x14ac:dyDescent="0.25">
      <c r="A6" s="26" t="s">
        <v>98</v>
      </c>
      <c r="B6" s="129" t="s">
        <v>99</v>
      </c>
      <c r="C6" s="27" t="s">
        <v>55</v>
      </c>
      <c r="D6" s="27" t="s">
        <v>56</v>
      </c>
      <c r="E6" s="27" t="s">
        <v>57</v>
      </c>
      <c r="F6" s="27" t="s">
        <v>58</v>
      </c>
      <c r="G6" s="27" t="s">
        <v>59</v>
      </c>
      <c r="H6" s="27" t="s">
        <v>60</v>
      </c>
      <c r="I6" s="129" t="s">
        <v>314</v>
      </c>
    </row>
    <row r="7" spans="1:9" ht="39" thickBot="1" x14ac:dyDescent="0.25">
      <c r="A7" s="26" t="s">
        <v>313</v>
      </c>
      <c r="B7" s="130"/>
      <c r="C7" s="27" t="s">
        <v>315</v>
      </c>
      <c r="D7" s="27" t="s">
        <v>316</v>
      </c>
      <c r="E7" s="27" t="s">
        <v>317</v>
      </c>
      <c r="F7" s="27" t="s">
        <v>318</v>
      </c>
      <c r="G7" s="27" t="s">
        <v>319</v>
      </c>
      <c r="H7" s="27" t="s">
        <v>320</v>
      </c>
      <c r="I7" s="130"/>
    </row>
    <row r="8" spans="1:9" ht="39" thickBot="1" x14ac:dyDescent="0.25">
      <c r="A8" s="122" t="s">
        <v>100</v>
      </c>
      <c r="B8" s="28" t="s">
        <v>101</v>
      </c>
      <c r="C8" s="28" t="s">
        <v>102</v>
      </c>
      <c r="D8" s="28" t="s">
        <v>103</v>
      </c>
      <c r="E8" s="28" t="s">
        <v>104</v>
      </c>
      <c r="F8" s="28" t="s">
        <v>105</v>
      </c>
      <c r="G8" s="28" t="s">
        <v>104</v>
      </c>
      <c r="H8" s="28" t="s">
        <v>106</v>
      </c>
      <c r="I8" s="28" t="s">
        <v>321</v>
      </c>
    </row>
    <row r="9" spans="1:9" ht="39" thickBot="1" x14ac:dyDescent="0.25">
      <c r="A9" s="123"/>
      <c r="B9" s="28" t="s">
        <v>107</v>
      </c>
      <c r="C9" s="28" t="s">
        <v>105</v>
      </c>
      <c r="D9" s="28" t="s">
        <v>108</v>
      </c>
      <c r="E9" s="28" t="s">
        <v>104</v>
      </c>
      <c r="F9" s="28" t="s">
        <v>109</v>
      </c>
      <c r="G9" s="28" t="s">
        <v>110</v>
      </c>
      <c r="H9" s="28" t="s">
        <v>111</v>
      </c>
      <c r="I9" s="28" t="s">
        <v>323</v>
      </c>
    </row>
    <row r="10" spans="1:9" ht="39" thickBot="1" x14ac:dyDescent="0.25">
      <c r="A10" s="124"/>
      <c r="B10" s="28" t="s">
        <v>112</v>
      </c>
      <c r="C10" s="28" t="s">
        <v>113</v>
      </c>
      <c r="D10" s="28" t="s">
        <v>114</v>
      </c>
      <c r="E10" s="28" t="s">
        <v>104</v>
      </c>
      <c r="F10" s="28" t="s">
        <v>115</v>
      </c>
      <c r="G10" s="28" t="s">
        <v>111</v>
      </c>
      <c r="H10" s="28" t="s">
        <v>106</v>
      </c>
      <c r="I10" s="28" t="s">
        <v>322</v>
      </c>
    </row>
    <row r="11" spans="1:9" ht="39" thickBot="1" x14ac:dyDescent="0.25">
      <c r="A11" s="125" t="s">
        <v>116</v>
      </c>
      <c r="B11" s="29" t="s">
        <v>101</v>
      </c>
      <c r="C11" s="29" t="s">
        <v>117</v>
      </c>
      <c r="D11" s="29" t="s">
        <v>118</v>
      </c>
      <c r="E11" s="29" t="s">
        <v>119</v>
      </c>
      <c r="F11" s="29" t="s">
        <v>120</v>
      </c>
      <c r="G11" s="29" t="s">
        <v>121</v>
      </c>
      <c r="H11" s="29" t="s">
        <v>122</v>
      </c>
      <c r="I11" s="29" t="s">
        <v>321</v>
      </c>
    </row>
    <row r="12" spans="1:9" ht="39" thickBot="1" x14ac:dyDescent="0.25">
      <c r="A12" s="126"/>
      <c r="B12" s="29" t="s">
        <v>107</v>
      </c>
      <c r="C12" s="29" t="s">
        <v>123</v>
      </c>
      <c r="D12" s="29" t="s">
        <v>118</v>
      </c>
      <c r="E12" s="29" t="s">
        <v>124</v>
      </c>
      <c r="F12" s="29" t="s">
        <v>104</v>
      </c>
      <c r="G12" s="29" t="s">
        <v>115</v>
      </c>
      <c r="H12" s="29" t="s">
        <v>109</v>
      </c>
      <c r="I12" s="29" t="s">
        <v>323</v>
      </c>
    </row>
    <row r="13" spans="1:9" ht="39" thickBot="1" x14ac:dyDescent="0.25">
      <c r="A13" s="127"/>
      <c r="B13" s="29" t="s">
        <v>112</v>
      </c>
      <c r="C13" s="29" t="s">
        <v>114</v>
      </c>
      <c r="D13" s="29" t="s">
        <v>111</v>
      </c>
      <c r="E13" s="29" t="s">
        <v>125</v>
      </c>
      <c r="F13" s="29" t="s">
        <v>120</v>
      </c>
      <c r="G13" s="29" t="s">
        <v>109</v>
      </c>
      <c r="H13" s="29" t="s">
        <v>126</v>
      </c>
      <c r="I13" s="29" t="s">
        <v>324</v>
      </c>
    </row>
    <row r="14" spans="1:9" ht="39" thickBot="1" x14ac:dyDescent="0.25">
      <c r="A14" s="122" t="s">
        <v>127</v>
      </c>
      <c r="B14" s="28" t="s">
        <v>101</v>
      </c>
      <c r="C14" s="28" t="s">
        <v>109</v>
      </c>
      <c r="D14" s="28" t="s">
        <v>128</v>
      </c>
      <c r="E14" s="28" t="s">
        <v>129</v>
      </c>
      <c r="F14" s="28" t="s">
        <v>130</v>
      </c>
      <c r="G14" s="28" t="s">
        <v>131</v>
      </c>
      <c r="H14" s="28" t="s">
        <v>105</v>
      </c>
      <c r="I14" s="28" t="s">
        <v>321</v>
      </c>
    </row>
    <row r="15" spans="1:9" ht="39" thickBot="1" x14ac:dyDescent="0.25">
      <c r="A15" s="123"/>
      <c r="B15" s="28" t="s">
        <v>107</v>
      </c>
      <c r="C15" s="28" t="s">
        <v>115</v>
      </c>
      <c r="D15" s="28" t="s">
        <v>128</v>
      </c>
      <c r="E15" s="28" t="s">
        <v>132</v>
      </c>
      <c r="F15" s="28" t="s">
        <v>133</v>
      </c>
      <c r="G15" s="28" t="s">
        <v>134</v>
      </c>
      <c r="H15" s="28" t="s">
        <v>102</v>
      </c>
      <c r="I15" s="28" t="s">
        <v>323</v>
      </c>
    </row>
    <row r="16" spans="1:9" ht="39" thickBot="1" x14ac:dyDescent="0.25">
      <c r="A16" s="128"/>
      <c r="B16" s="30" t="s">
        <v>112</v>
      </c>
      <c r="C16" s="30" t="s">
        <v>121</v>
      </c>
      <c r="D16" s="30" t="s">
        <v>128</v>
      </c>
      <c r="E16" s="30" t="s">
        <v>135</v>
      </c>
      <c r="F16" s="30" t="s">
        <v>136</v>
      </c>
      <c r="G16" s="30" t="s">
        <v>137</v>
      </c>
      <c r="H16" s="30" t="s">
        <v>109</v>
      </c>
      <c r="I16" s="30" t="s">
        <v>322</v>
      </c>
    </row>
    <row r="17" spans="1:1" ht="13.5" thickTop="1" x14ac:dyDescent="0.2">
      <c r="A17" s="70" t="s">
        <v>97</v>
      </c>
    </row>
    <row r="18" spans="1:1" x14ac:dyDescent="0.2">
      <c r="A18" s="111" t="s">
        <v>253</v>
      </c>
    </row>
    <row r="19" spans="1:1" x14ac:dyDescent="0.2">
      <c r="A19" s="88"/>
    </row>
    <row r="20" spans="1:1" x14ac:dyDescent="0.2">
      <c r="A20" s="88"/>
    </row>
  </sheetData>
  <mergeCells count="5">
    <mergeCell ref="A8:A10"/>
    <mergeCell ref="A11:A13"/>
    <mergeCell ref="A14:A16"/>
    <mergeCell ref="B6:B7"/>
    <mergeCell ref="I6:I7"/>
  </mergeCells>
  <hyperlinks>
    <hyperlink ref="A1" location="Índice!A1" display="Retornar ao índice" xr:uid="{A1189B11-A9AF-4F13-B0FB-25BA5B22EC78}"/>
  </hyperlinks>
  <pageMargins left="0.511811024" right="0.511811024" top="0.78740157499999996" bottom="0.78740157499999996" header="0.31496062000000002" footer="0.3149606200000000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681FA-7947-49A5-A8C3-18B2DB67F55B}">
  <sheetPr published="0" codeName="Planilha3">
    <tabColor theme="6"/>
  </sheetPr>
  <dimension ref="A1:F26"/>
  <sheetViews>
    <sheetView zoomScale="85" zoomScaleNormal="85" workbookViewId="0">
      <selection activeCell="D10" sqref="D10"/>
    </sheetView>
  </sheetViews>
  <sheetFormatPr defaultRowHeight="12.75" x14ac:dyDescent="0.2"/>
  <cols>
    <col min="1" max="1" width="16.5703125" style="80" customWidth="1"/>
    <col min="2" max="2" width="18.85546875" style="80" bestFit="1" customWidth="1"/>
    <col min="3" max="3" width="23.5703125" style="80" customWidth="1"/>
    <col min="4" max="4" width="26.7109375" style="80" bestFit="1" customWidth="1"/>
    <col min="5" max="5" width="21.28515625" style="80" customWidth="1"/>
    <col min="6" max="16384" width="9.140625" style="80"/>
  </cols>
  <sheetData>
    <row r="1" spans="1:6" x14ac:dyDescent="0.2">
      <c r="A1" s="62" t="s">
        <v>224</v>
      </c>
    </row>
    <row r="3" spans="1:6" x14ac:dyDescent="0.2">
      <c r="A3" s="21" t="s">
        <v>197</v>
      </c>
    </row>
    <row r="4" spans="1:6" x14ac:dyDescent="0.2">
      <c r="A4" s="21" t="s">
        <v>197</v>
      </c>
      <c r="B4" s="21"/>
      <c r="C4" s="21"/>
      <c r="D4" s="21"/>
    </row>
    <row r="6" spans="1:6" x14ac:dyDescent="0.2">
      <c r="A6" s="31" t="s">
        <v>138</v>
      </c>
      <c r="B6" s="132" t="s">
        <v>139</v>
      </c>
      <c r="C6" s="132" t="s">
        <v>140</v>
      </c>
      <c r="D6" s="152" t="s">
        <v>327</v>
      </c>
      <c r="E6" s="132" t="s">
        <v>328</v>
      </c>
    </row>
    <row r="7" spans="1:6" x14ac:dyDescent="0.2">
      <c r="A7" s="31" t="s">
        <v>326</v>
      </c>
      <c r="B7" s="132"/>
      <c r="C7" s="132"/>
      <c r="D7" s="152"/>
      <c r="E7" s="132"/>
    </row>
    <row r="8" spans="1:6" x14ac:dyDescent="0.2">
      <c r="A8" s="32" t="s">
        <v>40</v>
      </c>
      <c r="B8" s="33" t="s">
        <v>141</v>
      </c>
      <c r="C8" s="89"/>
      <c r="D8" s="153" t="s">
        <v>329</v>
      </c>
      <c r="E8" s="89"/>
    </row>
    <row r="9" spans="1:6" ht="51" x14ac:dyDescent="0.2">
      <c r="A9" s="34" t="s">
        <v>142</v>
      </c>
      <c r="B9" s="90" t="s">
        <v>143</v>
      </c>
      <c r="C9" s="90" t="s">
        <v>144</v>
      </c>
      <c r="D9" s="154" t="s">
        <v>330</v>
      </c>
      <c r="E9" s="90" t="s">
        <v>340</v>
      </c>
    </row>
    <row r="10" spans="1:6" ht="102" x14ac:dyDescent="0.2">
      <c r="A10" s="133" t="s">
        <v>41</v>
      </c>
      <c r="B10" s="33" t="s">
        <v>145</v>
      </c>
      <c r="C10" s="33" t="s">
        <v>147</v>
      </c>
      <c r="D10" s="153" t="s">
        <v>331</v>
      </c>
      <c r="E10" s="33" t="s">
        <v>341</v>
      </c>
    </row>
    <row r="11" spans="1:6" x14ac:dyDescent="0.2">
      <c r="A11" s="133"/>
      <c r="B11" s="91"/>
      <c r="C11" s="91"/>
      <c r="D11" s="155"/>
      <c r="E11" s="91"/>
    </row>
    <row r="12" spans="1:6" ht="76.5" x14ac:dyDescent="0.2">
      <c r="A12" s="133"/>
      <c r="B12" s="33" t="s">
        <v>146</v>
      </c>
      <c r="C12" s="33" t="s">
        <v>148</v>
      </c>
      <c r="D12" s="153" t="s">
        <v>332</v>
      </c>
      <c r="E12" s="33" t="s">
        <v>342</v>
      </c>
    </row>
    <row r="13" spans="1:6" ht="102" x14ac:dyDescent="0.2">
      <c r="A13" s="134" t="s">
        <v>149</v>
      </c>
      <c r="B13" s="131" t="s">
        <v>150</v>
      </c>
      <c r="C13" s="90" t="s">
        <v>151</v>
      </c>
      <c r="D13" s="156" t="s">
        <v>333</v>
      </c>
      <c r="E13" s="90" t="s">
        <v>353</v>
      </c>
      <c r="F13" s="88"/>
    </row>
    <row r="14" spans="1:6" x14ac:dyDescent="0.2">
      <c r="A14" s="134"/>
      <c r="B14" s="131"/>
      <c r="C14" s="92"/>
      <c r="D14" s="156"/>
      <c r="E14" s="92"/>
      <c r="F14" s="88"/>
    </row>
    <row r="15" spans="1:6" ht="114.75" x14ac:dyDescent="0.2">
      <c r="A15" s="134"/>
      <c r="B15" s="131"/>
      <c r="C15" s="90" t="s">
        <v>152</v>
      </c>
      <c r="D15" s="156"/>
      <c r="E15" s="90" t="s">
        <v>343</v>
      </c>
      <c r="F15" s="88"/>
    </row>
    <row r="16" spans="1:6" ht="127.5" x14ac:dyDescent="0.2">
      <c r="A16" s="32" t="s">
        <v>153</v>
      </c>
      <c r="B16" s="33" t="s">
        <v>154</v>
      </c>
      <c r="C16" s="33" t="s">
        <v>155</v>
      </c>
      <c r="D16" s="153" t="s">
        <v>334</v>
      </c>
      <c r="E16" s="33" t="s">
        <v>344</v>
      </c>
    </row>
    <row r="17" spans="1:5" ht="76.5" x14ac:dyDescent="0.2">
      <c r="A17" s="34" t="s">
        <v>42</v>
      </c>
      <c r="B17" s="90" t="s">
        <v>156</v>
      </c>
      <c r="C17" s="90" t="s">
        <v>157</v>
      </c>
      <c r="D17" s="154" t="s">
        <v>335</v>
      </c>
      <c r="E17" s="90" t="s">
        <v>345</v>
      </c>
    </row>
    <row r="18" spans="1:5" ht="89.25" x14ac:dyDescent="0.2">
      <c r="A18" s="32" t="s">
        <v>158</v>
      </c>
      <c r="B18" s="33" t="s">
        <v>159</v>
      </c>
      <c r="C18" s="33" t="s">
        <v>160</v>
      </c>
      <c r="D18" s="153" t="s">
        <v>336</v>
      </c>
      <c r="E18" s="33" t="s">
        <v>346</v>
      </c>
    </row>
    <row r="19" spans="1:5" ht="264" customHeight="1" x14ac:dyDescent="0.2">
      <c r="A19" s="134" t="s">
        <v>161</v>
      </c>
      <c r="B19" s="131" t="s">
        <v>162</v>
      </c>
      <c r="C19" s="90" t="s">
        <v>163</v>
      </c>
      <c r="D19" s="156" t="s">
        <v>337</v>
      </c>
      <c r="E19" s="90" t="s">
        <v>347</v>
      </c>
    </row>
    <row r="20" spans="1:5" ht="38.25" x14ac:dyDescent="0.2">
      <c r="A20" s="134"/>
      <c r="B20" s="131"/>
      <c r="C20" s="90" t="s">
        <v>198</v>
      </c>
      <c r="D20" s="156"/>
      <c r="E20" s="90" t="s">
        <v>348</v>
      </c>
    </row>
    <row r="21" spans="1:5" ht="38.25" x14ac:dyDescent="0.2">
      <c r="A21" s="134"/>
      <c r="B21" s="131"/>
      <c r="C21" s="90" t="s">
        <v>199</v>
      </c>
      <c r="D21" s="156"/>
      <c r="E21" s="90" t="s">
        <v>349</v>
      </c>
    </row>
    <row r="22" spans="1:5" ht="25.5" x14ac:dyDescent="0.2">
      <c r="A22" s="134"/>
      <c r="B22" s="131"/>
      <c r="C22" s="90" t="s">
        <v>200</v>
      </c>
      <c r="D22" s="156"/>
      <c r="E22" s="90" t="s">
        <v>350</v>
      </c>
    </row>
    <row r="23" spans="1:5" ht="51" x14ac:dyDescent="0.2">
      <c r="A23" s="32" t="s">
        <v>164</v>
      </c>
      <c r="B23" s="33" t="s">
        <v>165</v>
      </c>
      <c r="C23" s="33" t="s">
        <v>166</v>
      </c>
      <c r="D23" s="153" t="s">
        <v>338</v>
      </c>
      <c r="E23" s="33" t="s">
        <v>351</v>
      </c>
    </row>
    <row r="24" spans="1:5" ht="179.25" thickBot="1" x14ac:dyDescent="0.25">
      <c r="A24" s="35" t="s">
        <v>167</v>
      </c>
      <c r="B24" s="93" t="s">
        <v>168</v>
      </c>
      <c r="C24" s="93" t="s">
        <v>169</v>
      </c>
      <c r="D24" s="157" t="s">
        <v>339</v>
      </c>
      <c r="E24" s="93" t="s">
        <v>352</v>
      </c>
    </row>
    <row r="25" spans="1:5" ht="13.5" thickTop="1" x14ac:dyDescent="0.2">
      <c r="A25" s="70" t="s">
        <v>225</v>
      </c>
    </row>
    <row r="26" spans="1:5" x14ac:dyDescent="0.2">
      <c r="A26" s="111" t="s">
        <v>325</v>
      </c>
    </row>
  </sheetData>
  <mergeCells count="11">
    <mergeCell ref="A10:A12"/>
    <mergeCell ref="A13:A15"/>
    <mergeCell ref="B13:B15"/>
    <mergeCell ref="A19:A22"/>
    <mergeCell ref="B19:B22"/>
    <mergeCell ref="D19:D22"/>
    <mergeCell ref="B6:B7"/>
    <mergeCell ref="C6:C7"/>
    <mergeCell ref="D6:D7"/>
    <mergeCell ref="E6:E7"/>
    <mergeCell ref="D13:D15"/>
  </mergeCells>
  <hyperlinks>
    <hyperlink ref="A1" location="Índice!A1" display="Retornar ao índice" xr:uid="{F9C57E42-E052-47AC-B11D-EA38F2E062E6}"/>
  </hyperlinks>
  <pageMargins left="0.511811024" right="0.511811024" top="0.78740157499999996" bottom="0.78740157499999996" header="0.31496062000000002" footer="0.3149606200000000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AE3BB-CAF4-4A7C-BC98-969F36BCCB33}">
  <sheetPr published="0" codeName="Planilha2">
    <tabColor theme="6"/>
  </sheetPr>
  <dimension ref="A1:J19"/>
  <sheetViews>
    <sheetView workbookViewId="0">
      <selection activeCell="M14" sqref="M14:W14"/>
    </sheetView>
  </sheetViews>
  <sheetFormatPr defaultRowHeight="12.75" x14ac:dyDescent="0.2"/>
  <cols>
    <col min="1" max="1" width="49.42578125" style="80" customWidth="1"/>
    <col min="2" max="9" width="9.140625" style="80"/>
    <col min="10" max="10" width="30" style="80" bestFit="1" customWidth="1"/>
    <col min="11" max="16384" width="9.140625" style="80"/>
  </cols>
  <sheetData>
    <row r="1" spans="1:10" x14ac:dyDescent="0.2">
      <c r="A1" s="62" t="s">
        <v>224</v>
      </c>
    </row>
    <row r="3" spans="1:10" x14ac:dyDescent="0.2">
      <c r="A3" s="21" t="s">
        <v>226</v>
      </c>
    </row>
    <row r="4" spans="1:10" x14ac:dyDescent="0.2">
      <c r="A4" s="21" t="s">
        <v>354</v>
      </c>
    </row>
    <row r="6" spans="1:10" x14ac:dyDescent="0.2">
      <c r="A6" s="72" t="s">
        <v>170</v>
      </c>
      <c r="B6" s="135">
        <v>2016</v>
      </c>
      <c r="C6" s="135">
        <v>2017</v>
      </c>
      <c r="D6" s="135">
        <v>2018</v>
      </c>
      <c r="E6" s="135">
        <v>2019</v>
      </c>
      <c r="F6" s="135">
        <v>2020</v>
      </c>
      <c r="G6" s="135">
        <v>2021</v>
      </c>
      <c r="H6" s="135">
        <v>2022</v>
      </c>
      <c r="I6" s="135">
        <v>2023</v>
      </c>
    </row>
    <row r="7" spans="1:10" ht="13.5" thickBot="1" x14ac:dyDescent="0.25">
      <c r="A7" s="36" t="s">
        <v>355</v>
      </c>
      <c r="B7" s="136"/>
      <c r="C7" s="136"/>
      <c r="D7" s="136"/>
      <c r="E7" s="136"/>
      <c r="F7" s="136"/>
      <c r="G7" s="136"/>
      <c r="H7" s="136"/>
      <c r="I7" s="136"/>
      <c r="J7" s="88"/>
    </row>
    <row r="8" spans="1:10" ht="13.5" thickBot="1" x14ac:dyDescent="0.25">
      <c r="A8" s="37" t="s">
        <v>40</v>
      </c>
      <c r="B8" s="38">
        <v>1222.2</v>
      </c>
      <c r="C8" s="38">
        <v>1310.3</v>
      </c>
      <c r="D8" s="38">
        <v>1349.5</v>
      </c>
      <c r="E8" s="38">
        <v>1408.8</v>
      </c>
      <c r="F8" s="38">
        <v>1456.2</v>
      </c>
      <c r="G8" s="38">
        <v>1487.3</v>
      </c>
      <c r="H8" s="38">
        <v>1611.4</v>
      </c>
      <c r="I8" s="38">
        <v>1803</v>
      </c>
      <c r="J8" s="88"/>
    </row>
    <row r="9" spans="1:10" ht="13.5" thickBot="1" x14ac:dyDescent="0.25">
      <c r="A9" s="37" t="s">
        <v>41</v>
      </c>
      <c r="B9" s="39" t="s">
        <v>171</v>
      </c>
      <c r="C9" s="39" t="s">
        <v>171</v>
      </c>
      <c r="D9" s="39" t="s">
        <v>171</v>
      </c>
      <c r="E9" s="39" t="s">
        <v>171</v>
      </c>
      <c r="F9" s="39" t="s">
        <v>171</v>
      </c>
      <c r="G9" s="38">
        <v>1502.3</v>
      </c>
      <c r="H9" s="38">
        <v>1679.1</v>
      </c>
      <c r="I9" s="38">
        <v>1776.2</v>
      </c>
      <c r="J9" s="88"/>
    </row>
    <row r="10" spans="1:10" ht="13.5" thickBot="1" x14ac:dyDescent="0.25">
      <c r="A10" s="40" t="s">
        <v>42</v>
      </c>
      <c r="B10" s="41" t="s">
        <v>171</v>
      </c>
      <c r="C10" s="41" t="s">
        <v>171</v>
      </c>
      <c r="D10" s="41" t="s">
        <v>171</v>
      </c>
      <c r="E10" s="41" t="s">
        <v>171</v>
      </c>
      <c r="F10" s="41" t="s">
        <v>171</v>
      </c>
      <c r="G10" s="41" t="s">
        <v>171</v>
      </c>
      <c r="H10" s="41" t="s">
        <v>171</v>
      </c>
      <c r="I10" s="42">
        <v>1945</v>
      </c>
      <c r="J10" s="88"/>
    </row>
    <row r="11" spans="1:10" ht="14.25" thickTop="1" thickBot="1" x14ac:dyDescent="0.25">
      <c r="A11" s="71" t="s">
        <v>172</v>
      </c>
      <c r="B11" s="71"/>
      <c r="C11" s="71"/>
      <c r="D11" s="71"/>
      <c r="E11" s="71"/>
      <c r="F11" s="71"/>
      <c r="G11" s="71"/>
      <c r="H11" s="71"/>
      <c r="I11" s="71"/>
      <c r="J11" s="88"/>
    </row>
    <row r="12" spans="1:10" ht="14.25" thickTop="1" thickBot="1" x14ac:dyDescent="0.25">
      <c r="A12" s="71" t="s">
        <v>356</v>
      </c>
      <c r="B12" s="71"/>
      <c r="C12" s="71"/>
      <c r="D12" s="71"/>
      <c r="E12" s="71"/>
      <c r="F12" s="71"/>
      <c r="G12" s="71"/>
      <c r="H12" s="71"/>
      <c r="I12" s="71"/>
      <c r="J12" s="88"/>
    </row>
    <row r="13" spans="1:10" ht="13.5" thickBot="1" x14ac:dyDescent="0.25">
      <c r="A13" s="37" t="s">
        <v>41</v>
      </c>
      <c r="B13" s="39" t="s">
        <v>171</v>
      </c>
      <c r="C13" s="39" t="s">
        <v>171</v>
      </c>
      <c r="D13" s="39" t="s">
        <v>171</v>
      </c>
      <c r="E13" s="39" t="s">
        <v>171</v>
      </c>
      <c r="F13" s="39" t="s">
        <v>171</v>
      </c>
      <c r="G13" s="43">
        <v>15</v>
      </c>
      <c r="H13" s="43">
        <v>67.7</v>
      </c>
      <c r="I13" s="43">
        <v>-26.7</v>
      </c>
      <c r="J13" s="88"/>
    </row>
    <row r="14" spans="1:10" ht="13.5" thickBot="1" x14ac:dyDescent="0.25">
      <c r="A14" s="40" t="s">
        <v>42</v>
      </c>
      <c r="B14" s="41" t="s">
        <v>171</v>
      </c>
      <c r="C14" s="41" t="s">
        <v>171</v>
      </c>
      <c r="D14" s="41" t="s">
        <v>171</v>
      </c>
      <c r="E14" s="41" t="s">
        <v>171</v>
      </c>
      <c r="F14" s="41" t="s">
        <v>171</v>
      </c>
      <c r="G14" s="41" t="s">
        <v>171</v>
      </c>
      <c r="H14" s="41" t="s">
        <v>171</v>
      </c>
      <c r="I14" s="44">
        <v>142</v>
      </c>
      <c r="J14" s="88"/>
    </row>
    <row r="15" spans="1:10" ht="14.25" thickTop="1" thickBot="1" x14ac:dyDescent="0.25">
      <c r="A15" s="71" t="s">
        <v>173</v>
      </c>
      <c r="B15" s="71"/>
      <c r="C15" s="71"/>
      <c r="D15" s="71"/>
      <c r="E15" s="71"/>
      <c r="F15" s="71"/>
      <c r="G15" s="71"/>
      <c r="H15" s="71"/>
      <c r="I15" s="71"/>
      <c r="J15" s="88"/>
    </row>
    <row r="16" spans="1:10" ht="14.25" thickTop="1" thickBot="1" x14ac:dyDescent="0.25">
      <c r="A16" s="71" t="s">
        <v>357</v>
      </c>
      <c r="B16" s="71"/>
      <c r="C16" s="71"/>
      <c r="D16" s="71"/>
      <c r="E16" s="71"/>
      <c r="F16" s="71"/>
      <c r="G16" s="71"/>
      <c r="H16" s="71"/>
      <c r="I16" s="71"/>
    </row>
    <row r="17" spans="1:9" ht="13.5" thickBot="1" x14ac:dyDescent="0.25">
      <c r="A17" s="45" t="s">
        <v>42</v>
      </c>
      <c r="B17" s="46" t="s">
        <v>171</v>
      </c>
      <c r="C17" s="46" t="s">
        <v>171</v>
      </c>
      <c r="D17" s="46" t="s">
        <v>171</v>
      </c>
      <c r="E17" s="46" t="s">
        <v>171</v>
      </c>
      <c r="F17" s="46" t="s">
        <v>171</v>
      </c>
      <c r="G17" s="46" t="s">
        <v>171</v>
      </c>
      <c r="H17" s="46" t="s">
        <v>171</v>
      </c>
      <c r="I17" s="47">
        <v>168.8</v>
      </c>
    </row>
    <row r="18" spans="1:9" ht="13.5" thickTop="1" x14ac:dyDescent="0.2">
      <c r="A18" s="70" t="s">
        <v>174</v>
      </c>
    </row>
    <row r="19" spans="1:9" x14ac:dyDescent="0.2">
      <c r="A19" s="111" t="s">
        <v>358</v>
      </c>
    </row>
  </sheetData>
  <mergeCells count="8">
    <mergeCell ref="G6:G7"/>
    <mergeCell ref="H6:H7"/>
    <mergeCell ref="I6:I7"/>
    <mergeCell ref="B6:B7"/>
    <mergeCell ref="C6:C7"/>
    <mergeCell ref="D6:D7"/>
    <mergeCell ref="E6:E7"/>
    <mergeCell ref="F6:F7"/>
  </mergeCells>
  <phoneticPr fontId="25" type="noConversion"/>
  <hyperlinks>
    <hyperlink ref="A1" location="Índice!A1" display="Retornar ao índice" xr:uid="{E9897BA4-0D6A-4F78-A957-9A850C52D661}"/>
  </hyperlinks>
  <pageMargins left="0.511811024" right="0.511811024" top="0.78740157499999996" bottom="0.78740157499999996" header="0.31496062000000002" footer="0.3149606200000000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9080B-6952-455F-89D1-06FB51E3D1C7}">
  <sheetPr published="0" codeName="Planilha1">
    <tabColor theme="7"/>
  </sheetPr>
  <dimension ref="A1:J25"/>
  <sheetViews>
    <sheetView workbookViewId="0">
      <selection activeCell="B11" sqref="B11"/>
    </sheetView>
  </sheetViews>
  <sheetFormatPr defaultRowHeight="12.75" x14ac:dyDescent="0.2"/>
  <cols>
    <col min="1" max="1" width="48.140625" style="80" customWidth="1"/>
    <col min="2" max="3" width="8.85546875" style="80" bestFit="1" customWidth="1"/>
    <col min="4" max="4" width="11.140625" style="80" bestFit="1" customWidth="1"/>
    <col min="5" max="5" width="1.28515625" style="80" customWidth="1"/>
    <col min="6" max="6" width="9.140625" style="80" customWidth="1"/>
    <col min="7" max="7" width="8.85546875" style="80" bestFit="1" customWidth="1"/>
    <col min="8" max="8" width="11.140625" style="80" bestFit="1" customWidth="1"/>
    <col min="9" max="9" width="0" style="80" hidden="1" customWidth="1"/>
    <col min="10" max="10" width="45.28515625" style="80" bestFit="1" customWidth="1"/>
    <col min="11" max="16384" width="9.140625" style="80"/>
  </cols>
  <sheetData>
    <row r="1" spans="1:10" x14ac:dyDescent="0.2">
      <c r="A1" s="62" t="s">
        <v>224</v>
      </c>
    </row>
    <row r="3" spans="1:10" x14ac:dyDescent="0.2">
      <c r="A3" s="64" t="s">
        <v>175</v>
      </c>
    </row>
    <row r="4" spans="1:10" x14ac:dyDescent="0.2">
      <c r="A4" s="65" t="s">
        <v>233</v>
      </c>
    </row>
    <row r="6" spans="1:10" x14ac:dyDescent="0.2">
      <c r="A6" s="84" t="s">
        <v>191</v>
      </c>
    </row>
    <row r="7" spans="1:10" x14ac:dyDescent="0.2">
      <c r="A7" s="84" t="s">
        <v>234</v>
      </c>
    </row>
    <row r="8" spans="1:10" ht="13.5" thickBot="1" x14ac:dyDescent="0.25"/>
    <row r="9" spans="1:10" ht="14.25" thickTop="1" thickBot="1" x14ac:dyDescent="0.25">
      <c r="A9" s="140" t="s">
        <v>175</v>
      </c>
      <c r="B9" s="142">
        <v>2025</v>
      </c>
      <c r="C9" s="143"/>
      <c r="D9" s="144"/>
      <c r="E9" s="143">
        <v>2026</v>
      </c>
      <c r="F9" s="143"/>
      <c r="G9" s="143"/>
      <c r="H9" s="144"/>
      <c r="I9" s="63"/>
      <c r="J9" s="137" t="s">
        <v>359</v>
      </c>
    </row>
    <row r="10" spans="1:10" ht="13.5" thickTop="1" x14ac:dyDescent="0.2">
      <c r="A10" s="141"/>
      <c r="B10" s="48">
        <v>45931</v>
      </c>
      <c r="C10" s="48">
        <v>45962</v>
      </c>
      <c r="D10" s="49" t="s">
        <v>176</v>
      </c>
      <c r="E10" s="148">
        <v>45931</v>
      </c>
      <c r="F10" s="149"/>
      <c r="G10" s="48">
        <v>45962</v>
      </c>
      <c r="H10" s="73" t="s">
        <v>176</v>
      </c>
      <c r="I10" s="85"/>
      <c r="J10" s="138"/>
    </row>
    <row r="11" spans="1:10" ht="13.5" thickBot="1" x14ac:dyDescent="0.25">
      <c r="A11" s="141"/>
      <c r="B11" s="158">
        <v>45931</v>
      </c>
      <c r="C11" s="158">
        <v>45962</v>
      </c>
      <c r="D11" s="49" t="s">
        <v>372</v>
      </c>
      <c r="E11" s="159">
        <v>45931</v>
      </c>
      <c r="F11" s="160"/>
      <c r="G11" s="158">
        <v>45962</v>
      </c>
      <c r="H11" s="73" t="s">
        <v>372</v>
      </c>
      <c r="J11" s="139"/>
    </row>
    <row r="12" spans="1:10" ht="14.25" thickTop="1" thickBot="1" x14ac:dyDescent="0.25">
      <c r="A12" s="77" t="s">
        <v>177</v>
      </c>
      <c r="B12" s="51">
        <v>2.4</v>
      </c>
      <c r="C12" s="51">
        <v>2.4</v>
      </c>
      <c r="D12" s="74" t="s">
        <v>178</v>
      </c>
      <c r="E12" s="150">
        <v>1.7</v>
      </c>
      <c r="F12" s="150"/>
      <c r="G12" s="51">
        <v>1.7</v>
      </c>
      <c r="H12" s="52" t="s">
        <v>178</v>
      </c>
      <c r="I12" s="85"/>
      <c r="J12" s="86" t="s">
        <v>360</v>
      </c>
    </row>
    <row r="13" spans="1:10" ht="13.5" thickBot="1" x14ac:dyDescent="0.25">
      <c r="A13" s="78" t="s">
        <v>179</v>
      </c>
      <c r="B13" s="54">
        <v>12671.5</v>
      </c>
      <c r="C13" s="54">
        <v>12671.5</v>
      </c>
      <c r="D13" s="75" t="s">
        <v>178</v>
      </c>
      <c r="E13" s="151">
        <v>13478.7</v>
      </c>
      <c r="F13" s="151"/>
      <c r="G13" s="54">
        <v>13478.7</v>
      </c>
      <c r="H13" s="55" t="s">
        <v>178</v>
      </c>
      <c r="I13" s="85"/>
      <c r="J13" s="53" t="s">
        <v>361</v>
      </c>
    </row>
    <row r="14" spans="1:10" ht="13.5" thickBot="1" x14ac:dyDescent="0.25">
      <c r="A14" s="77" t="s">
        <v>180</v>
      </c>
      <c r="B14" s="51">
        <v>5.3</v>
      </c>
      <c r="C14" s="51">
        <v>5.3</v>
      </c>
      <c r="D14" s="74" t="s">
        <v>178</v>
      </c>
      <c r="E14" s="145">
        <v>4.3</v>
      </c>
      <c r="F14" s="145"/>
      <c r="G14" s="51">
        <v>4.3</v>
      </c>
      <c r="H14" s="52" t="s">
        <v>178</v>
      </c>
      <c r="I14" s="85"/>
      <c r="J14" s="50" t="s">
        <v>362</v>
      </c>
    </row>
    <row r="15" spans="1:10" ht="13.5" thickBot="1" x14ac:dyDescent="0.25">
      <c r="A15" s="78" t="s">
        <v>181</v>
      </c>
      <c r="B15" s="56">
        <v>5.8</v>
      </c>
      <c r="C15" s="56">
        <v>5.8</v>
      </c>
      <c r="D15" s="75" t="s">
        <v>178</v>
      </c>
      <c r="E15" s="146">
        <v>5.9</v>
      </c>
      <c r="F15" s="146"/>
      <c r="G15" s="56">
        <v>5.9</v>
      </c>
      <c r="H15" s="55" t="s">
        <v>178</v>
      </c>
      <c r="I15" s="85"/>
      <c r="J15" s="53" t="s">
        <v>363</v>
      </c>
    </row>
    <row r="16" spans="1:10" ht="13.5" thickBot="1" x14ac:dyDescent="0.25">
      <c r="A16" s="77" t="s">
        <v>182</v>
      </c>
      <c r="B16" s="51">
        <v>1.1000000000000001</v>
      </c>
      <c r="C16" s="51">
        <v>1.1000000000000001</v>
      </c>
      <c r="D16" s="74" t="s">
        <v>178</v>
      </c>
      <c r="E16" s="145">
        <v>0.9</v>
      </c>
      <c r="F16" s="145"/>
      <c r="G16" s="51">
        <v>0.9</v>
      </c>
      <c r="H16" s="52" t="s">
        <v>178</v>
      </c>
      <c r="I16" s="85"/>
      <c r="J16" s="50" t="s">
        <v>364</v>
      </c>
    </row>
    <row r="17" spans="1:10" ht="13.5" thickBot="1" x14ac:dyDescent="0.25">
      <c r="A17" s="78" t="s">
        <v>183</v>
      </c>
      <c r="B17" s="56">
        <v>3.4</v>
      </c>
      <c r="C17" s="56">
        <v>3.4</v>
      </c>
      <c r="D17" s="75" t="s">
        <v>178</v>
      </c>
      <c r="E17" s="146">
        <v>2.6</v>
      </c>
      <c r="F17" s="146"/>
      <c r="G17" s="56">
        <v>2.6</v>
      </c>
      <c r="H17" s="55" t="s">
        <v>178</v>
      </c>
      <c r="I17" s="85"/>
      <c r="J17" s="53" t="s">
        <v>365</v>
      </c>
    </row>
    <row r="18" spans="1:10" ht="13.5" thickBot="1" x14ac:dyDescent="0.25">
      <c r="A18" s="77" t="s">
        <v>184</v>
      </c>
      <c r="B18" s="51">
        <v>14.8</v>
      </c>
      <c r="C18" s="51">
        <v>14.8</v>
      </c>
      <c r="D18" s="74" t="s">
        <v>178</v>
      </c>
      <c r="E18" s="145">
        <v>12.5</v>
      </c>
      <c r="F18" s="145"/>
      <c r="G18" s="51">
        <v>12.5</v>
      </c>
      <c r="H18" s="52" t="s">
        <v>178</v>
      </c>
      <c r="I18" s="85"/>
      <c r="J18" s="50" t="s">
        <v>366</v>
      </c>
    </row>
    <row r="19" spans="1:10" ht="13.5" thickBot="1" x14ac:dyDescent="0.25">
      <c r="A19" s="78" t="s">
        <v>185</v>
      </c>
      <c r="B19" s="56">
        <v>8.1</v>
      </c>
      <c r="C19" s="56">
        <v>8.1</v>
      </c>
      <c r="D19" s="75" t="s">
        <v>178</v>
      </c>
      <c r="E19" s="146">
        <v>7.1</v>
      </c>
      <c r="F19" s="146"/>
      <c r="G19" s="56">
        <v>7.1</v>
      </c>
      <c r="H19" s="55" t="s">
        <v>178</v>
      </c>
      <c r="I19" s="85"/>
      <c r="J19" s="87" t="s">
        <v>373</v>
      </c>
    </row>
    <row r="20" spans="1:10" ht="13.5" thickBot="1" x14ac:dyDescent="0.25">
      <c r="A20" s="77" t="s">
        <v>186</v>
      </c>
      <c r="B20" s="51">
        <v>-0.7</v>
      </c>
      <c r="C20" s="51">
        <v>-0.7</v>
      </c>
      <c r="D20" s="74" t="s">
        <v>178</v>
      </c>
      <c r="E20" s="145">
        <v>-1.2</v>
      </c>
      <c r="F20" s="145"/>
      <c r="G20" s="51">
        <v>-1.2</v>
      </c>
      <c r="H20" s="52" t="s">
        <v>178</v>
      </c>
      <c r="I20" s="85"/>
      <c r="J20" s="50" t="s">
        <v>367</v>
      </c>
    </row>
    <row r="21" spans="1:10" ht="13.5" thickBot="1" x14ac:dyDescent="0.25">
      <c r="A21" s="78" t="s">
        <v>187</v>
      </c>
      <c r="B21" s="56">
        <v>-0.6</v>
      </c>
      <c r="C21" s="56">
        <v>-0.6</v>
      </c>
      <c r="D21" s="75" t="s">
        <v>178</v>
      </c>
      <c r="E21" s="146">
        <v>-1</v>
      </c>
      <c r="F21" s="146"/>
      <c r="G21" s="56">
        <v>-1</v>
      </c>
      <c r="H21" s="55" t="s">
        <v>178</v>
      </c>
      <c r="I21" s="85"/>
      <c r="J21" s="53" t="s">
        <v>368</v>
      </c>
    </row>
    <row r="22" spans="1:10" ht="13.5" thickBot="1" x14ac:dyDescent="0.25">
      <c r="A22" s="77" t="s">
        <v>188</v>
      </c>
      <c r="B22" s="51">
        <v>8.4</v>
      </c>
      <c r="C22" s="51">
        <v>8.4</v>
      </c>
      <c r="D22" s="74" t="s">
        <v>178</v>
      </c>
      <c r="E22" s="145">
        <v>8.3000000000000007</v>
      </c>
      <c r="F22" s="145"/>
      <c r="G22" s="51">
        <v>8.3000000000000007</v>
      </c>
      <c r="H22" s="52" t="s">
        <v>178</v>
      </c>
      <c r="I22" s="85"/>
      <c r="J22" s="50" t="s">
        <v>369</v>
      </c>
    </row>
    <row r="23" spans="1:10" ht="13.5" thickBot="1" x14ac:dyDescent="0.25">
      <c r="A23" s="78" t="s">
        <v>189</v>
      </c>
      <c r="B23" s="56">
        <v>-9.1</v>
      </c>
      <c r="C23" s="56">
        <v>-9.1</v>
      </c>
      <c r="D23" s="75" t="s">
        <v>178</v>
      </c>
      <c r="E23" s="146">
        <v>-9.5</v>
      </c>
      <c r="F23" s="146"/>
      <c r="G23" s="56">
        <v>-9.5</v>
      </c>
      <c r="H23" s="55" t="s">
        <v>178</v>
      </c>
      <c r="I23" s="85"/>
      <c r="J23" s="53" t="s">
        <v>370</v>
      </c>
    </row>
    <row r="24" spans="1:10" ht="13.5" thickBot="1" x14ac:dyDescent="0.25">
      <c r="A24" s="79" t="s">
        <v>190</v>
      </c>
      <c r="B24" s="58">
        <v>77.599999999999994</v>
      </c>
      <c r="C24" s="58">
        <v>77.599999999999994</v>
      </c>
      <c r="D24" s="76" t="s">
        <v>178</v>
      </c>
      <c r="E24" s="147">
        <v>82.4</v>
      </c>
      <c r="F24" s="147"/>
      <c r="G24" s="58">
        <v>82.4</v>
      </c>
      <c r="H24" s="59" t="s">
        <v>178</v>
      </c>
      <c r="I24" s="85"/>
      <c r="J24" s="57" t="s">
        <v>371</v>
      </c>
    </row>
    <row r="25" spans="1:10" ht="13.5" thickTop="1" x14ac:dyDescent="0.2"/>
  </sheetData>
  <mergeCells count="19">
    <mergeCell ref="E19:F19"/>
    <mergeCell ref="E10:F10"/>
    <mergeCell ref="E12:F12"/>
    <mergeCell ref="E13:F13"/>
    <mergeCell ref="E14:F14"/>
    <mergeCell ref="E15:F15"/>
    <mergeCell ref="E16:F16"/>
    <mergeCell ref="E17:F17"/>
    <mergeCell ref="E18:F18"/>
    <mergeCell ref="E20:F20"/>
    <mergeCell ref="E21:F21"/>
    <mergeCell ref="E22:F22"/>
    <mergeCell ref="E23:F23"/>
    <mergeCell ref="E24:F24"/>
    <mergeCell ref="J9:J11"/>
    <mergeCell ref="A9:A11"/>
    <mergeCell ref="E11:F11"/>
    <mergeCell ref="B9:D9"/>
    <mergeCell ref="E9:H9"/>
  </mergeCells>
  <hyperlinks>
    <hyperlink ref="A1" location="Índice!A1" display="Retornar ao índice" xr:uid="{7DA1FF5B-0FAC-4C5A-B1D7-F9680E17D089}"/>
  </hyperlink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9C2B2-E08B-477F-AF4E-CCDC58444A06}">
  <sheetPr published="0" codeName="Planilha23">
    <tabColor theme="7"/>
  </sheetPr>
  <dimension ref="A1:C270"/>
  <sheetViews>
    <sheetView zoomScale="80" zoomScaleNormal="80" workbookViewId="0">
      <selection activeCell="M14" sqref="M14:W14"/>
    </sheetView>
  </sheetViews>
  <sheetFormatPr defaultRowHeight="12.75" x14ac:dyDescent="0.2"/>
  <cols>
    <col min="1" max="1" width="9.140625" style="80"/>
    <col min="2" max="2" width="19.140625" style="80" bestFit="1" customWidth="1"/>
    <col min="3" max="3" width="12.7109375" style="80" bestFit="1" customWidth="1"/>
    <col min="4" max="16384" width="9.140625" style="80"/>
  </cols>
  <sheetData>
    <row r="1" spans="1:3" x14ac:dyDescent="0.2">
      <c r="A1" s="62" t="s">
        <v>224</v>
      </c>
      <c r="B1" s="23"/>
    </row>
    <row r="3" spans="1:3" x14ac:dyDescent="0.2">
      <c r="A3" s="21" t="s">
        <v>193</v>
      </c>
    </row>
    <row r="4" spans="1:3" x14ac:dyDescent="0.2">
      <c r="A4" s="21" t="s">
        <v>239</v>
      </c>
    </row>
    <row r="6" spans="1:3" x14ac:dyDescent="0.2">
      <c r="A6" s="10" t="s">
        <v>22</v>
      </c>
      <c r="B6" s="11" t="s">
        <v>192</v>
      </c>
      <c r="C6" s="11" t="s">
        <v>229</v>
      </c>
    </row>
    <row r="7" spans="1:3" x14ac:dyDescent="0.2">
      <c r="A7" s="10" t="s">
        <v>237</v>
      </c>
      <c r="B7" s="11" t="s">
        <v>263</v>
      </c>
      <c r="C7" s="11" t="s">
        <v>241</v>
      </c>
    </row>
    <row r="8" spans="1:3" x14ac:dyDescent="0.2">
      <c r="A8" s="16">
        <v>37987</v>
      </c>
      <c r="B8" s="104">
        <v>3.6158610000000002</v>
      </c>
      <c r="C8" s="104">
        <v>72.808472173017705</v>
      </c>
    </row>
    <row r="9" spans="1:3" x14ac:dyDescent="0.2">
      <c r="A9" s="17">
        <v>38018</v>
      </c>
      <c r="B9" s="105">
        <v>3.6158610000000002</v>
      </c>
      <c r="C9" s="105">
        <v>72.806605397718542</v>
      </c>
    </row>
    <row r="10" spans="1:3" x14ac:dyDescent="0.2">
      <c r="A10" s="16">
        <v>38047</v>
      </c>
      <c r="B10" s="104">
        <v>3.6660200000000001</v>
      </c>
      <c r="C10" s="104">
        <v>72.490802014173397</v>
      </c>
    </row>
    <row r="11" spans="1:3" x14ac:dyDescent="0.2">
      <c r="A11" s="17">
        <v>38078</v>
      </c>
      <c r="B11" s="105">
        <v>3.766737</v>
      </c>
      <c r="C11" s="105">
        <v>71.531921395096077</v>
      </c>
    </row>
    <row r="12" spans="1:3" x14ac:dyDescent="0.2">
      <c r="A12" s="16">
        <v>38108</v>
      </c>
      <c r="B12" s="104">
        <v>3.9678290000000001</v>
      </c>
      <c r="C12" s="104">
        <v>70.603154773050946</v>
      </c>
    </row>
    <row r="13" spans="1:3" x14ac:dyDescent="0.2">
      <c r="A13" s="17">
        <v>38139</v>
      </c>
      <c r="B13" s="105">
        <v>4.1030129999999998</v>
      </c>
      <c r="C13" s="105">
        <v>70.233010473035307</v>
      </c>
    </row>
    <row r="14" spans="1:3" x14ac:dyDescent="0.2">
      <c r="A14" s="16">
        <v>38169</v>
      </c>
      <c r="B14" s="104">
        <v>4.2795420000000002</v>
      </c>
      <c r="C14" s="104">
        <v>69.740987470154508</v>
      </c>
    </row>
    <row r="15" spans="1:3" x14ac:dyDescent="0.2">
      <c r="A15" s="17">
        <v>38200</v>
      </c>
      <c r="B15" s="105">
        <v>4.5504660000000001</v>
      </c>
      <c r="C15" s="105">
        <v>69.227990056403016</v>
      </c>
    </row>
    <row r="16" spans="1:3" x14ac:dyDescent="0.2">
      <c r="A16" s="16">
        <v>38231</v>
      </c>
      <c r="B16" s="104">
        <v>5.0356569999999996</v>
      </c>
      <c r="C16" s="104">
        <v>68.846358081974202</v>
      </c>
    </row>
    <row r="17" spans="1:3" x14ac:dyDescent="0.2">
      <c r="A17" s="17">
        <v>38261</v>
      </c>
      <c r="B17" s="105">
        <v>5.3855969999999997</v>
      </c>
      <c r="C17" s="105">
        <v>68.131667111371314</v>
      </c>
    </row>
    <row r="18" spans="1:3" x14ac:dyDescent="0.2">
      <c r="A18" s="16">
        <v>38292</v>
      </c>
      <c r="B18" s="104">
        <v>5.9488830000000004</v>
      </c>
      <c r="C18" s="104">
        <v>66.364095747050328</v>
      </c>
    </row>
    <row r="19" spans="1:3" x14ac:dyDescent="0.2">
      <c r="A19" s="17">
        <v>38322</v>
      </c>
      <c r="B19" s="105">
        <v>6.5718389999999998</v>
      </c>
      <c r="C19" s="105">
        <v>66.932650815091478</v>
      </c>
    </row>
    <row r="20" spans="1:3" x14ac:dyDescent="0.2">
      <c r="A20" s="16">
        <v>38353</v>
      </c>
      <c r="B20" s="104">
        <v>6.5720599999999996</v>
      </c>
      <c r="C20" s="104">
        <v>65.556521090799535</v>
      </c>
    </row>
    <row r="21" spans="1:3" x14ac:dyDescent="0.2">
      <c r="A21" s="17">
        <v>38384</v>
      </c>
      <c r="B21" s="105">
        <v>6.5561309999999997</v>
      </c>
      <c r="C21" s="105">
        <v>65.566663783868876</v>
      </c>
    </row>
    <row r="22" spans="1:3" x14ac:dyDescent="0.2">
      <c r="A22" s="16">
        <v>38412</v>
      </c>
      <c r="B22" s="104">
        <v>6.5621520000000002</v>
      </c>
      <c r="C22" s="104">
        <v>65.557474133485471</v>
      </c>
    </row>
    <row r="23" spans="1:3" x14ac:dyDescent="0.2">
      <c r="A23" s="17">
        <v>38443</v>
      </c>
      <c r="B23" s="105">
        <v>6.7321220000000004</v>
      </c>
      <c r="C23" s="105">
        <v>65.246919173479029</v>
      </c>
    </row>
    <row r="24" spans="1:3" x14ac:dyDescent="0.2">
      <c r="A24" s="16">
        <v>38473</v>
      </c>
      <c r="B24" s="104">
        <v>7.0331530000000004</v>
      </c>
      <c r="C24" s="104">
        <v>65.386032694013622</v>
      </c>
    </row>
    <row r="25" spans="1:3" x14ac:dyDescent="0.2">
      <c r="A25" s="17">
        <v>38504</v>
      </c>
      <c r="B25" s="105">
        <v>7.0316689999999999</v>
      </c>
      <c r="C25" s="105">
        <v>65.385345356842024</v>
      </c>
    </row>
    <row r="26" spans="1:3" x14ac:dyDescent="0.2">
      <c r="A26" s="16">
        <v>38534</v>
      </c>
      <c r="B26" s="104">
        <v>7.3197140000000003</v>
      </c>
      <c r="C26" s="104">
        <v>64.837331212667593</v>
      </c>
    </row>
    <row r="27" spans="1:3" x14ac:dyDescent="0.2">
      <c r="A27" s="17">
        <v>38565</v>
      </c>
      <c r="B27" s="105">
        <v>7.5237949999999998</v>
      </c>
      <c r="C27" s="105">
        <v>64.877776574188957</v>
      </c>
    </row>
    <row r="28" spans="1:3" x14ac:dyDescent="0.2">
      <c r="A28" s="16">
        <v>38596</v>
      </c>
      <c r="B28" s="104">
        <v>7.6680020000000004</v>
      </c>
      <c r="C28" s="104">
        <v>64.672734696730643</v>
      </c>
    </row>
    <row r="29" spans="1:3" x14ac:dyDescent="0.2">
      <c r="A29" s="17">
        <v>38626</v>
      </c>
      <c r="B29" s="105">
        <v>8.0057120000000008</v>
      </c>
      <c r="C29" s="105">
        <v>64.024046206008904</v>
      </c>
    </row>
    <row r="30" spans="1:3" x14ac:dyDescent="0.2">
      <c r="A30" s="16">
        <v>38657</v>
      </c>
      <c r="B30" s="104">
        <v>8.1755399999999998</v>
      </c>
      <c r="C30" s="104">
        <v>63.763804348091988</v>
      </c>
    </row>
    <row r="31" spans="1:3" x14ac:dyDescent="0.2">
      <c r="A31" s="17">
        <v>38687</v>
      </c>
      <c r="B31" s="105">
        <v>8.7004450000000002</v>
      </c>
      <c r="C31" s="105">
        <v>63.144531917620299</v>
      </c>
    </row>
    <row r="32" spans="1:3" x14ac:dyDescent="0.2">
      <c r="A32" s="16">
        <v>38718</v>
      </c>
      <c r="B32" s="104">
        <v>8.6441960000000009</v>
      </c>
      <c r="C32" s="104">
        <v>62.213062498814224</v>
      </c>
    </row>
    <row r="33" spans="1:3" x14ac:dyDescent="0.2">
      <c r="A33" s="17">
        <v>38749</v>
      </c>
      <c r="B33" s="105">
        <v>8.7070559999999997</v>
      </c>
      <c r="C33" s="105">
        <v>62.021141933622566</v>
      </c>
    </row>
    <row r="34" spans="1:3" x14ac:dyDescent="0.2">
      <c r="A34" s="16">
        <v>38777</v>
      </c>
      <c r="B34" s="104">
        <v>8.7895319999999995</v>
      </c>
      <c r="C34" s="104">
        <v>61.866736021895143</v>
      </c>
    </row>
    <row r="35" spans="1:3" x14ac:dyDescent="0.2">
      <c r="A35" s="17">
        <v>38808</v>
      </c>
      <c r="B35" s="105">
        <v>8.9980209999999996</v>
      </c>
      <c r="C35" s="105">
        <v>61.766786718990765</v>
      </c>
    </row>
    <row r="36" spans="1:3" x14ac:dyDescent="0.2">
      <c r="A36" s="16">
        <v>38838</v>
      </c>
      <c r="B36" s="104">
        <v>9.2293240000000001</v>
      </c>
      <c r="C36" s="104">
        <v>61.46698024687398</v>
      </c>
    </row>
    <row r="37" spans="1:3" x14ac:dyDescent="0.2">
      <c r="A37" s="17">
        <v>38869</v>
      </c>
      <c r="B37" s="105">
        <v>11.166924</v>
      </c>
      <c r="C37" s="105">
        <v>61.060769913003796</v>
      </c>
    </row>
    <row r="38" spans="1:3" x14ac:dyDescent="0.2">
      <c r="A38" s="16">
        <v>38899</v>
      </c>
      <c r="B38" s="104">
        <v>11.120353</v>
      </c>
      <c r="C38" s="104">
        <v>61.430649098998927</v>
      </c>
    </row>
    <row r="39" spans="1:3" x14ac:dyDescent="0.2">
      <c r="A39" s="17">
        <v>38930</v>
      </c>
      <c r="B39" s="105">
        <v>11.101179999999999</v>
      </c>
      <c r="C39" s="105">
        <v>61.494694527969102</v>
      </c>
    </row>
    <row r="40" spans="1:3" x14ac:dyDescent="0.2">
      <c r="A40" s="16">
        <v>38961</v>
      </c>
      <c r="B40" s="104">
        <v>11.017689000000001</v>
      </c>
      <c r="C40" s="104">
        <v>61.546328726468865</v>
      </c>
    </row>
    <row r="41" spans="1:3" x14ac:dyDescent="0.2">
      <c r="A41" s="17">
        <v>38991</v>
      </c>
      <c r="B41" s="105">
        <v>11.009340999999999</v>
      </c>
      <c r="C41" s="105">
        <v>61.773051447856872</v>
      </c>
    </row>
    <row r="42" spans="1:3" x14ac:dyDescent="0.2">
      <c r="A42" s="16">
        <v>39022</v>
      </c>
      <c r="B42" s="104">
        <v>11.098076000000001</v>
      </c>
      <c r="C42" s="104">
        <v>61.944504795245585</v>
      </c>
    </row>
    <row r="43" spans="1:3" x14ac:dyDescent="0.2">
      <c r="A43" s="17">
        <v>39052</v>
      </c>
      <c r="B43" s="105">
        <v>10.965809999999999</v>
      </c>
      <c r="C43" s="105">
        <v>62.622078259608728</v>
      </c>
    </row>
    <row r="44" spans="1:3" x14ac:dyDescent="0.2">
      <c r="A44" s="16">
        <v>39083</v>
      </c>
      <c r="B44" s="104">
        <v>10.908452</v>
      </c>
      <c r="C44" s="104">
        <v>62.653809541445469</v>
      </c>
    </row>
    <row r="45" spans="1:3" x14ac:dyDescent="0.2">
      <c r="A45" s="17">
        <v>39114</v>
      </c>
      <c r="B45" s="105">
        <v>11.035371</v>
      </c>
      <c r="C45" s="105">
        <v>62.753400950452871</v>
      </c>
    </row>
    <row r="46" spans="1:3" x14ac:dyDescent="0.2">
      <c r="A46" s="16">
        <v>39142</v>
      </c>
      <c r="B46" s="104">
        <v>11.071446</v>
      </c>
      <c r="C46" s="104">
        <v>62.819598722696206</v>
      </c>
    </row>
    <row r="47" spans="1:3" x14ac:dyDescent="0.2">
      <c r="A47" s="17">
        <v>39173</v>
      </c>
      <c r="B47" s="105">
        <v>11.046468000000001</v>
      </c>
      <c r="C47" s="105">
        <v>62.874681300846561</v>
      </c>
    </row>
    <row r="48" spans="1:3" x14ac:dyDescent="0.2">
      <c r="A48" s="16">
        <v>39203</v>
      </c>
      <c r="B48" s="104">
        <v>11.155467</v>
      </c>
      <c r="C48" s="104">
        <v>63.033933137895524</v>
      </c>
    </row>
    <row r="49" spans="1:3" x14ac:dyDescent="0.2">
      <c r="A49" s="17">
        <v>39234</v>
      </c>
      <c r="B49" s="105">
        <v>10.749655000000001</v>
      </c>
      <c r="C49" s="105">
        <v>63.588417023616103</v>
      </c>
    </row>
    <row r="50" spans="1:3" x14ac:dyDescent="0.2">
      <c r="A50" s="16">
        <v>39264</v>
      </c>
      <c r="B50" s="104">
        <v>10.891897999999999</v>
      </c>
      <c r="C50" s="104">
        <v>63.621001500381297</v>
      </c>
    </row>
    <row r="51" spans="1:3" x14ac:dyDescent="0.2">
      <c r="A51" s="17">
        <v>39295</v>
      </c>
      <c r="B51" s="105">
        <v>10.956436</v>
      </c>
      <c r="C51" s="105">
        <v>74.817109414046683</v>
      </c>
    </row>
    <row r="52" spans="1:3" x14ac:dyDescent="0.2">
      <c r="A52" s="16">
        <v>39326</v>
      </c>
      <c r="B52" s="104">
        <v>10.960874</v>
      </c>
      <c r="C52" s="104">
        <v>74.759497189731405</v>
      </c>
    </row>
    <row r="53" spans="1:3" x14ac:dyDescent="0.2">
      <c r="A53" s="17">
        <v>39356</v>
      </c>
      <c r="B53" s="105">
        <v>11.037575</v>
      </c>
      <c r="C53" s="105">
        <v>74.893286161135947</v>
      </c>
    </row>
    <row r="54" spans="1:3" x14ac:dyDescent="0.2">
      <c r="A54" s="16">
        <v>39387</v>
      </c>
      <c r="B54" s="104">
        <v>10.952346</v>
      </c>
      <c r="C54" s="104">
        <v>75.134979939457708</v>
      </c>
    </row>
    <row r="55" spans="1:3" x14ac:dyDescent="0.2">
      <c r="A55" s="17">
        <v>39417</v>
      </c>
      <c r="B55" s="105">
        <v>11.043075999999999</v>
      </c>
      <c r="C55" s="105">
        <v>75.260434502126031</v>
      </c>
    </row>
    <row r="56" spans="1:3" x14ac:dyDescent="0.2">
      <c r="A56" s="16">
        <v>39448</v>
      </c>
      <c r="B56" s="104">
        <v>11.007828999999999</v>
      </c>
      <c r="C56" s="104">
        <v>75.415751007760036</v>
      </c>
    </row>
    <row r="57" spans="1:3" x14ac:dyDescent="0.2">
      <c r="A57" s="17">
        <v>39479</v>
      </c>
      <c r="B57" s="105">
        <v>11.129327</v>
      </c>
      <c r="C57" s="105">
        <v>75.380703433370229</v>
      </c>
    </row>
    <row r="58" spans="1:3" x14ac:dyDescent="0.2">
      <c r="A58" s="16">
        <v>39508</v>
      </c>
      <c r="B58" s="104">
        <v>11.039571</v>
      </c>
      <c r="C58" s="104">
        <v>77.35838059286904</v>
      </c>
    </row>
    <row r="59" spans="1:3" x14ac:dyDescent="0.2">
      <c r="A59" s="17">
        <v>39539</v>
      </c>
      <c r="B59" s="105">
        <v>10.976312</v>
      </c>
      <c r="C59" s="105">
        <v>77.44931731167992</v>
      </c>
    </row>
    <row r="60" spans="1:3" x14ac:dyDescent="0.2">
      <c r="A60" s="16">
        <v>39569</v>
      </c>
      <c r="B60" s="104">
        <v>11.086349</v>
      </c>
      <c r="C60" s="104">
        <v>77.951493138092616</v>
      </c>
    </row>
    <row r="61" spans="1:3" x14ac:dyDescent="0.2">
      <c r="A61" s="17">
        <v>39600</v>
      </c>
      <c r="B61" s="105">
        <v>11.075201</v>
      </c>
      <c r="C61" s="105">
        <v>78.180504082950719</v>
      </c>
    </row>
    <row r="62" spans="1:3" x14ac:dyDescent="0.2">
      <c r="A62" s="16">
        <v>39630</v>
      </c>
      <c r="B62" s="104">
        <v>11.013323</v>
      </c>
      <c r="C62" s="104">
        <v>84.712287653780791</v>
      </c>
    </row>
    <row r="63" spans="1:3" x14ac:dyDescent="0.2">
      <c r="A63" s="17">
        <v>39661</v>
      </c>
      <c r="B63" s="105">
        <v>10.988859</v>
      </c>
      <c r="C63" s="105">
        <v>84.790760533008935</v>
      </c>
    </row>
    <row r="64" spans="1:3" x14ac:dyDescent="0.2">
      <c r="A64" s="16">
        <v>39692</v>
      </c>
      <c r="B64" s="104">
        <v>10.842708</v>
      </c>
      <c r="C64" s="104">
        <v>85.675497578649171</v>
      </c>
    </row>
    <row r="65" spans="1:3" x14ac:dyDescent="0.2">
      <c r="A65" s="17">
        <v>39722</v>
      </c>
      <c r="B65" s="105">
        <v>10.654226</v>
      </c>
      <c r="C65" s="105">
        <v>83.806456987114785</v>
      </c>
    </row>
    <row r="66" spans="1:3" x14ac:dyDescent="0.2">
      <c r="A66" s="16">
        <v>39753</v>
      </c>
      <c r="B66" s="104">
        <v>10.651006000000001</v>
      </c>
      <c r="C66" s="104">
        <v>85.509463800884163</v>
      </c>
    </row>
    <row r="67" spans="1:3" x14ac:dyDescent="0.2">
      <c r="A67" s="17">
        <v>39783</v>
      </c>
      <c r="B67" s="105">
        <v>10.557995999999999</v>
      </c>
      <c r="C67" s="105">
        <v>85.802258023208196</v>
      </c>
    </row>
    <row r="68" spans="1:3" x14ac:dyDescent="0.2">
      <c r="A68" s="16">
        <v>39814</v>
      </c>
      <c r="B68" s="104">
        <v>11.16714</v>
      </c>
      <c r="C68" s="104">
        <v>83.709156328298931</v>
      </c>
    </row>
    <row r="69" spans="1:3" x14ac:dyDescent="0.2">
      <c r="A69" s="17">
        <v>39845</v>
      </c>
      <c r="B69" s="105">
        <v>11.030504000000001</v>
      </c>
      <c r="C69" s="105">
        <v>84.87640165852801</v>
      </c>
    </row>
    <row r="70" spans="1:3" x14ac:dyDescent="0.2">
      <c r="A70" s="16">
        <v>39873</v>
      </c>
      <c r="B70" s="104">
        <v>11.222689000000001</v>
      </c>
      <c r="C70" s="104">
        <v>85.007596218695895</v>
      </c>
    </row>
    <row r="71" spans="1:3" x14ac:dyDescent="0.2">
      <c r="A71" s="17">
        <v>39904</v>
      </c>
      <c r="B71" s="105">
        <v>11.250622999999999</v>
      </c>
      <c r="C71" s="105">
        <v>84.820238399242427</v>
      </c>
    </row>
    <row r="72" spans="1:3" x14ac:dyDescent="0.2">
      <c r="A72" s="16">
        <v>39934</v>
      </c>
      <c r="B72" s="104">
        <v>11.61168</v>
      </c>
      <c r="C72" s="104">
        <v>84.5667616572279</v>
      </c>
    </row>
    <row r="73" spans="1:3" x14ac:dyDescent="0.2">
      <c r="A73" s="17">
        <v>39965</v>
      </c>
      <c r="B73" s="105">
        <v>11.56157</v>
      </c>
      <c r="C73" s="105">
        <v>86.558300991993306</v>
      </c>
    </row>
    <row r="74" spans="1:3" x14ac:dyDescent="0.2">
      <c r="A74" s="16">
        <v>39995</v>
      </c>
      <c r="B74" s="104">
        <v>11.53515</v>
      </c>
      <c r="C74" s="104">
        <v>86.232185970706922</v>
      </c>
    </row>
    <row r="75" spans="1:3" x14ac:dyDescent="0.2">
      <c r="A75" s="17">
        <v>40026</v>
      </c>
      <c r="B75" s="105">
        <v>12.073430999999999</v>
      </c>
      <c r="C75" s="105">
        <v>85.782897504445927</v>
      </c>
    </row>
    <row r="76" spans="1:3" x14ac:dyDescent="0.2">
      <c r="A76" s="16">
        <v>40057</v>
      </c>
      <c r="B76" s="104">
        <v>11.994308999999999</v>
      </c>
      <c r="C76" s="104">
        <v>94.662359207187336</v>
      </c>
    </row>
    <row r="77" spans="1:3" x14ac:dyDescent="0.2">
      <c r="A77" s="17">
        <v>40087</v>
      </c>
      <c r="B77" s="105">
        <v>12.486020999999999</v>
      </c>
      <c r="C77" s="105">
        <v>94.281343031539038</v>
      </c>
    </row>
    <row r="78" spans="1:3" x14ac:dyDescent="0.2">
      <c r="A78" s="16">
        <v>40118</v>
      </c>
      <c r="B78" s="104">
        <v>12.47254</v>
      </c>
      <c r="C78" s="104">
        <v>94.239430621188632</v>
      </c>
    </row>
    <row r="79" spans="1:3" x14ac:dyDescent="0.2">
      <c r="A79" s="17">
        <v>40148</v>
      </c>
      <c r="B79" s="105">
        <v>12.370915</v>
      </c>
      <c r="C79" s="105">
        <v>94.921531349944601</v>
      </c>
    </row>
    <row r="80" spans="1:3" x14ac:dyDescent="0.2">
      <c r="A80" s="16">
        <v>40179</v>
      </c>
      <c r="B80" s="104">
        <v>12.500294</v>
      </c>
      <c r="C80" s="104">
        <v>92.316857027522715</v>
      </c>
    </row>
    <row r="81" spans="1:3" x14ac:dyDescent="0.2">
      <c r="A81" s="17">
        <v>40210</v>
      </c>
      <c r="B81" s="105">
        <v>12.407776</v>
      </c>
      <c r="C81" s="105">
        <v>93.072030394488095</v>
      </c>
    </row>
    <row r="82" spans="1:3" x14ac:dyDescent="0.2">
      <c r="A82" s="16">
        <v>40238</v>
      </c>
      <c r="B82" s="104">
        <v>12.494007999999999</v>
      </c>
      <c r="C82" s="104">
        <v>93.625567552061767</v>
      </c>
    </row>
    <row r="83" spans="1:3" x14ac:dyDescent="0.2">
      <c r="A83" s="17">
        <v>40269</v>
      </c>
      <c r="B83" s="105">
        <v>12.548861</v>
      </c>
      <c r="C83" s="105">
        <v>93.913381700538395</v>
      </c>
    </row>
    <row r="84" spans="1:3" x14ac:dyDescent="0.2">
      <c r="A84" s="16">
        <v>40299</v>
      </c>
      <c r="B84" s="104">
        <v>12.467599</v>
      </c>
      <c r="C84" s="104">
        <v>94.425746128023533</v>
      </c>
    </row>
    <row r="85" spans="1:3" x14ac:dyDescent="0.2">
      <c r="A85" s="17">
        <v>40330</v>
      </c>
      <c r="B85" s="105">
        <v>12.649018999999999</v>
      </c>
      <c r="C85" s="105">
        <v>94.526158510790452</v>
      </c>
    </row>
    <row r="86" spans="1:3" x14ac:dyDescent="0.2">
      <c r="A86" s="16">
        <v>40360</v>
      </c>
      <c r="B86" s="104">
        <v>12.582844</v>
      </c>
      <c r="C86" s="104">
        <v>94.790870648956627</v>
      </c>
    </row>
    <row r="87" spans="1:3" x14ac:dyDescent="0.2">
      <c r="A87" s="17">
        <v>40391</v>
      </c>
      <c r="B87" s="105">
        <v>12.740644</v>
      </c>
      <c r="C87" s="105">
        <v>95.144350003029672</v>
      </c>
    </row>
    <row r="88" spans="1:3" x14ac:dyDescent="0.2">
      <c r="A88" s="16">
        <v>40422</v>
      </c>
      <c r="B88" s="104">
        <v>12.769155</v>
      </c>
      <c r="C88" s="104">
        <v>96.169138600009177</v>
      </c>
    </row>
    <row r="89" spans="1:3" x14ac:dyDescent="0.2">
      <c r="A89" s="17">
        <v>40452</v>
      </c>
      <c r="B89" s="105">
        <v>12.632149999999999</v>
      </c>
      <c r="C89" s="105">
        <v>98.540702651567642</v>
      </c>
    </row>
    <row r="90" spans="1:3" x14ac:dyDescent="0.2">
      <c r="A90" s="16">
        <v>40483</v>
      </c>
      <c r="B90" s="104">
        <v>12.682603</v>
      </c>
      <c r="C90" s="104">
        <v>96.663701134538385</v>
      </c>
    </row>
    <row r="91" spans="1:3" x14ac:dyDescent="0.2">
      <c r="A91" s="17">
        <v>40513</v>
      </c>
      <c r="B91" s="105">
        <v>12.778219999999999</v>
      </c>
      <c r="C91" s="105">
        <v>96.965154771165317</v>
      </c>
    </row>
    <row r="92" spans="1:3" x14ac:dyDescent="0.2">
      <c r="A92" s="16">
        <v>40544</v>
      </c>
      <c r="B92" s="104">
        <v>12.851345</v>
      </c>
      <c r="C92" s="104">
        <v>94.171514421253192</v>
      </c>
    </row>
    <row r="93" spans="1:3" x14ac:dyDescent="0.2">
      <c r="A93" s="17">
        <v>40575</v>
      </c>
      <c r="B93" s="105">
        <v>12.946313</v>
      </c>
      <c r="C93" s="105">
        <v>94.598718106073903</v>
      </c>
    </row>
    <row r="94" spans="1:3" x14ac:dyDescent="0.2">
      <c r="A94" s="16">
        <v>40603</v>
      </c>
      <c r="B94" s="104">
        <v>12.944675999999999</v>
      </c>
      <c r="C94" s="104">
        <v>94.579967007285475</v>
      </c>
    </row>
    <row r="95" spans="1:3" x14ac:dyDescent="0.2">
      <c r="A95" s="17">
        <v>40634</v>
      </c>
      <c r="B95" s="105">
        <v>13.058476000000001</v>
      </c>
      <c r="C95" s="105">
        <v>112.69231271704294</v>
      </c>
    </row>
    <row r="96" spans="1:3" x14ac:dyDescent="0.2">
      <c r="A96" s="16">
        <v>40664</v>
      </c>
      <c r="B96" s="104">
        <v>12.98687</v>
      </c>
      <c r="C96" s="104">
        <v>113.01938303840726</v>
      </c>
    </row>
    <row r="97" spans="1:3" x14ac:dyDescent="0.2">
      <c r="A97" s="17">
        <v>40695</v>
      </c>
      <c r="B97" s="105">
        <v>12.999560000000001</v>
      </c>
      <c r="C97" s="105">
        <v>113.15120373304943</v>
      </c>
    </row>
    <row r="98" spans="1:3" x14ac:dyDescent="0.2">
      <c r="A98" s="16">
        <v>40725</v>
      </c>
      <c r="B98" s="104">
        <v>12.952038999999999</v>
      </c>
      <c r="C98" s="104">
        <v>113.23148386134416</v>
      </c>
    </row>
    <row r="99" spans="1:3" x14ac:dyDescent="0.2">
      <c r="A99" s="17">
        <v>40756</v>
      </c>
      <c r="B99" s="105">
        <v>12.805037</v>
      </c>
      <c r="C99" s="105">
        <v>115.75359344920284</v>
      </c>
    </row>
    <row r="100" spans="1:3" x14ac:dyDescent="0.2">
      <c r="A100" s="16">
        <v>40787</v>
      </c>
      <c r="B100" s="104">
        <v>13.179472000000001</v>
      </c>
      <c r="C100" s="104">
        <v>119.40443995024989</v>
      </c>
    </row>
    <row r="101" spans="1:3" x14ac:dyDescent="0.2">
      <c r="A101" s="17">
        <v>40817</v>
      </c>
      <c r="B101" s="105">
        <v>13.171810000000001</v>
      </c>
      <c r="C101" s="105">
        <v>119.3298423679054</v>
      </c>
    </row>
    <row r="102" spans="1:3" x14ac:dyDescent="0.2">
      <c r="A102" s="16">
        <v>40848</v>
      </c>
      <c r="B102" s="104">
        <v>13.30692</v>
      </c>
      <c r="C102" s="104">
        <v>119.82537258809703</v>
      </c>
    </row>
    <row r="103" spans="1:3" x14ac:dyDescent="0.2">
      <c r="A103" s="17">
        <v>40878</v>
      </c>
      <c r="B103" s="105">
        <v>13.361495</v>
      </c>
      <c r="C103" s="105">
        <v>120.19389402158966</v>
      </c>
    </row>
    <row r="104" spans="1:3" x14ac:dyDescent="0.2">
      <c r="A104" s="16">
        <v>40909</v>
      </c>
      <c r="B104" s="104">
        <v>13.330714</v>
      </c>
      <c r="C104" s="104">
        <v>117.1565643070581</v>
      </c>
    </row>
    <row r="105" spans="1:3" x14ac:dyDescent="0.2">
      <c r="A105" s="17">
        <v>40940</v>
      </c>
      <c r="B105" s="105">
        <v>13.407291000000001</v>
      </c>
      <c r="C105" s="105">
        <v>117.59633821627352</v>
      </c>
    </row>
    <row r="106" spans="1:3" x14ac:dyDescent="0.2">
      <c r="A106" s="16">
        <v>40969</v>
      </c>
      <c r="B106" s="104">
        <v>13.394893</v>
      </c>
      <c r="C106" s="104">
        <v>118.29885576540254</v>
      </c>
    </row>
    <row r="107" spans="1:3" x14ac:dyDescent="0.2">
      <c r="A107" s="17">
        <v>41000</v>
      </c>
      <c r="B107" s="105">
        <v>13.462104</v>
      </c>
      <c r="C107" s="105">
        <v>120.65910685283667</v>
      </c>
    </row>
    <row r="108" spans="1:3" x14ac:dyDescent="0.2">
      <c r="A108" s="16">
        <v>41030</v>
      </c>
      <c r="B108" s="104">
        <v>13.530036000000001</v>
      </c>
      <c r="C108" s="104">
        <v>121.03917787062798</v>
      </c>
    </row>
    <row r="109" spans="1:3" x14ac:dyDescent="0.2">
      <c r="A109" s="17">
        <v>41061</v>
      </c>
      <c r="B109" s="105">
        <v>13.462659</v>
      </c>
      <c r="C109" s="105">
        <v>134.22816087074625</v>
      </c>
    </row>
    <row r="110" spans="1:3" x14ac:dyDescent="0.2">
      <c r="A110" s="16">
        <v>41091</v>
      </c>
      <c r="B110" s="104">
        <v>13.524122999999999</v>
      </c>
      <c r="C110" s="104">
        <v>135.14399462353308</v>
      </c>
    </row>
    <row r="111" spans="1:3" x14ac:dyDescent="0.2">
      <c r="A111" s="17">
        <v>41122</v>
      </c>
      <c r="B111" s="105">
        <v>13.770339</v>
      </c>
      <c r="C111" s="105">
        <v>135.84481485895154</v>
      </c>
    </row>
    <row r="112" spans="1:3" x14ac:dyDescent="0.2">
      <c r="A112" s="16">
        <v>41153</v>
      </c>
      <c r="B112" s="104">
        <v>13.724589999999999</v>
      </c>
      <c r="C112" s="104">
        <v>136.61849687313065</v>
      </c>
    </row>
    <row r="113" spans="1:3" x14ac:dyDescent="0.2">
      <c r="A113" s="17">
        <v>41183</v>
      </c>
      <c r="B113" s="105">
        <v>13.758254000000001</v>
      </c>
      <c r="C113" s="105">
        <v>137.09478179425963</v>
      </c>
    </row>
    <row r="114" spans="1:3" x14ac:dyDescent="0.2">
      <c r="A114" s="16">
        <v>41214</v>
      </c>
      <c r="B114" s="104">
        <v>13.834007</v>
      </c>
      <c r="C114" s="104">
        <v>136.79152800775654</v>
      </c>
    </row>
    <row r="115" spans="1:3" x14ac:dyDescent="0.2">
      <c r="A115" s="17">
        <v>41244</v>
      </c>
      <c r="B115" s="105">
        <v>13.902155</v>
      </c>
      <c r="C115" s="105">
        <v>144.7783860847473</v>
      </c>
    </row>
    <row r="116" spans="1:3" x14ac:dyDescent="0.2">
      <c r="A116" s="16">
        <v>41275</v>
      </c>
      <c r="B116" s="104">
        <v>13.835986</v>
      </c>
      <c r="C116" s="104">
        <v>142.44329431960975</v>
      </c>
    </row>
    <row r="117" spans="1:3" x14ac:dyDescent="0.2">
      <c r="A117" s="17">
        <v>41306</v>
      </c>
      <c r="B117" s="105">
        <v>13.557535</v>
      </c>
      <c r="C117" s="105">
        <v>144.87496215204314</v>
      </c>
    </row>
    <row r="118" spans="1:3" x14ac:dyDescent="0.2">
      <c r="A118" s="16">
        <v>41334</v>
      </c>
      <c r="B118" s="104">
        <v>13.872242999999999</v>
      </c>
      <c r="C118" s="104">
        <v>149.70804014895069</v>
      </c>
    </row>
    <row r="119" spans="1:3" x14ac:dyDescent="0.2">
      <c r="A119" s="17">
        <v>41365</v>
      </c>
      <c r="B119" s="105">
        <v>13.647478</v>
      </c>
      <c r="C119" s="105">
        <v>150.31804777410156</v>
      </c>
    </row>
    <row r="120" spans="1:3" x14ac:dyDescent="0.2">
      <c r="A120" s="16">
        <v>41395</v>
      </c>
      <c r="B120" s="104">
        <v>13.773315999999999</v>
      </c>
      <c r="C120" s="104">
        <v>151.08561917841718</v>
      </c>
    </row>
    <row r="121" spans="1:3" x14ac:dyDescent="0.2">
      <c r="A121" s="17">
        <v>41426</v>
      </c>
      <c r="B121" s="105">
        <v>13.581604</v>
      </c>
      <c r="C121" s="105">
        <v>152.67066209558166</v>
      </c>
    </row>
    <row r="122" spans="1:3" x14ac:dyDescent="0.2">
      <c r="A122" s="16">
        <v>41456</v>
      </c>
      <c r="B122" s="104">
        <v>13.773543</v>
      </c>
      <c r="C122" s="104">
        <v>152.50797670577572</v>
      </c>
    </row>
    <row r="123" spans="1:3" x14ac:dyDescent="0.2">
      <c r="A123" s="17">
        <v>41487</v>
      </c>
      <c r="B123" s="105">
        <v>13.765514</v>
      </c>
      <c r="C123" s="105">
        <v>152.75046416719348</v>
      </c>
    </row>
    <row r="124" spans="1:3" x14ac:dyDescent="0.2">
      <c r="A124" s="16">
        <v>41518</v>
      </c>
      <c r="B124" s="104">
        <v>13.841665000000001</v>
      </c>
      <c r="C124" s="104">
        <v>152.34821114367381</v>
      </c>
    </row>
    <row r="125" spans="1:3" x14ac:dyDescent="0.2">
      <c r="A125" s="17">
        <v>41548</v>
      </c>
      <c r="B125" s="105">
        <v>13.830512000000001</v>
      </c>
      <c r="C125" s="105">
        <v>152.66523278386222</v>
      </c>
    </row>
    <row r="126" spans="1:3" x14ac:dyDescent="0.2">
      <c r="A126" s="16">
        <v>41579</v>
      </c>
      <c r="B126" s="104">
        <v>13.830095</v>
      </c>
      <c r="C126" s="104">
        <v>152.53868661061256</v>
      </c>
    </row>
    <row r="127" spans="1:3" x14ac:dyDescent="0.2">
      <c r="A127" s="17">
        <v>41609</v>
      </c>
      <c r="B127" s="105">
        <v>14.086199000000001</v>
      </c>
      <c r="C127" s="105">
        <v>151.87387960371709</v>
      </c>
    </row>
    <row r="128" spans="1:3" x14ac:dyDescent="0.2">
      <c r="A128" s="16">
        <v>41640</v>
      </c>
      <c r="B128" s="104">
        <v>14.04557</v>
      </c>
      <c r="C128" s="104">
        <v>150.26935880850687</v>
      </c>
    </row>
    <row r="129" spans="1:3" x14ac:dyDescent="0.2">
      <c r="A129" s="17">
        <v>41671</v>
      </c>
      <c r="B129" s="105">
        <v>14.084341</v>
      </c>
      <c r="C129" s="105">
        <v>150.59923868642488</v>
      </c>
    </row>
    <row r="130" spans="1:3" x14ac:dyDescent="0.2">
      <c r="A130" s="16">
        <v>41699</v>
      </c>
      <c r="B130" s="104">
        <v>14.053368000000001</v>
      </c>
      <c r="C130" s="104">
        <v>150.33582085091629</v>
      </c>
    </row>
    <row r="131" spans="1:3" x14ac:dyDescent="0.2">
      <c r="A131" s="17">
        <v>41730</v>
      </c>
      <c r="B131" s="105">
        <v>14.145274000000001</v>
      </c>
      <c r="C131" s="105">
        <v>149.45639921856585</v>
      </c>
    </row>
    <row r="132" spans="1:3" x14ac:dyDescent="0.2">
      <c r="A132" s="16">
        <v>41760</v>
      </c>
      <c r="B132" s="104">
        <v>13.94027</v>
      </c>
      <c r="C132" s="104">
        <v>149.76434014549216</v>
      </c>
    </row>
    <row r="133" spans="1:3" x14ac:dyDescent="0.2">
      <c r="A133" s="17">
        <v>41791</v>
      </c>
      <c r="B133" s="105">
        <v>14.069537</v>
      </c>
      <c r="C133" s="105">
        <v>168.30098254121651</v>
      </c>
    </row>
    <row r="134" spans="1:3" x14ac:dyDescent="0.2">
      <c r="A134" s="16">
        <v>41821</v>
      </c>
      <c r="B134" s="104">
        <v>14.204279</v>
      </c>
      <c r="C134" s="104">
        <v>169.41114617644445</v>
      </c>
    </row>
    <row r="135" spans="1:3" x14ac:dyDescent="0.2">
      <c r="A135" s="17">
        <v>41852</v>
      </c>
      <c r="B135" s="105">
        <v>13.963137</v>
      </c>
      <c r="C135" s="105">
        <v>169.90231400007033</v>
      </c>
    </row>
    <row r="136" spans="1:3" x14ac:dyDescent="0.2">
      <c r="A136" s="16">
        <v>41883</v>
      </c>
      <c r="B136" s="104">
        <v>13.983098999999999</v>
      </c>
      <c r="C136" s="104">
        <v>170.10256074136356</v>
      </c>
    </row>
    <row r="137" spans="1:3" x14ac:dyDescent="0.2">
      <c r="A137" s="17">
        <v>41913</v>
      </c>
      <c r="B137" s="105">
        <v>13.982036000000001</v>
      </c>
      <c r="C137" s="105">
        <v>169.66659412119952</v>
      </c>
    </row>
    <row r="138" spans="1:3" x14ac:dyDescent="0.2">
      <c r="A138" s="16">
        <v>41944</v>
      </c>
      <c r="B138" s="104">
        <v>14.047473999999999</v>
      </c>
      <c r="C138" s="104">
        <v>169.17557149420603</v>
      </c>
    </row>
    <row r="139" spans="1:3" x14ac:dyDescent="0.2">
      <c r="A139" s="17">
        <v>41974</v>
      </c>
      <c r="B139" s="105">
        <v>14.003441</v>
      </c>
      <c r="C139" s="105">
        <v>169.03127902634787</v>
      </c>
    </row>
    <row r="140" spans="1:3" x14ac:dyDescent="0.2">
      <c r="A140" s="16">
        <v>42005</v>
      </c>
      <c r="B140" s="104">
        <v>13.980524000000001</v>
      </c>
      <c r="C140" s="104">
        <v>167.56130642885773</v>
      </c>
    </row>
    <row r="141" spans="1:3" x14ac:dyDescent="0.2">
      <c r="A141" s="17">
        <v>42036</v>
      </c>
      <c r="B141" s="105">
        <v>14.014252000000001</v>
      </c>
      <c r="C141" s="105">
        <v>167.61714895664784</v>
      </c>
    </row>
    <row r="142" spans="1:3" x14ac:dyDescent="0.2">
      <c r="A142" s="16">
        <v>42064</v>
      </c>
      <c r="B142" s="104">
        <v>13.978783</v>
      </c>
      <c r="C142" s="104">
        <v>167.74091392648415</v>
      </c>
    </row>
    <row r="143" spans="1:3" x14ac:dyDescent="0.2">
      <c r="A143" s="17">
        <v>42095</v>
      </c>
      <c r="B143" s="105">
        <v>13.755692</v>
      </c>
      <c r="C143" s="105">
        <v>167.78598008737038</v>
      </c>
    </row>
    <row r="144" spans="1:3" x14ac:dyDescent="0.2">
      <c r="A144" s="16">
        <v>42125</v>
      </c>
      <c r="B144" s="104">
        <v>13.732792</v>
      </c>
      <c r="C144" s="104">
        <v>167.95232979571816</v>
      </c>
    </row>
    <row r="145" spans="1:3" x14ac:dyDescent="0.2">
      <c r="A145" s="17">
        <v>42156</v>
      </c>
      <c r="B145" s="105">
        <v>13.716766</v>
      </c>
      <c r="C145" s="105">
        <v>167.78040421481273</v>
      </c>
    </row>
    <row r="146" spans="1:3" x14ac:dyDescent="0.2">
      <c r="A146" s="16">
        <v>42186</v>
      </c>
      <c r="B146" s="104">
        <v>13.827368999999999</v>
      </c>
      <c r="C146" s="104">
        <v>167.15392313606444</v>
      </c>
    </row>
    <row r="147" spans="1:3" x14ac:dyDescent="0.2">
      <c r="A147" s="17">
        <v>42217</v>
      </c>
      <c r="B147" s="105">
        <v>13.797102000000001</v>
      </c>
      <c r="C147" s="105">
        <v>166.34362701674598</v>
      </c>
    </row>
    <row r="148" spans="1:3" x14ac:dyDescent="0.2">
      <c r="A148" s="16">
        <v>42248</v>
      </c>
      <c r="B148" s="104">
        <v>13.880362</v>
      </c>
      <c r="C148" s="104">
        <v>164.86329765751066</v>
      </c>
    </row>
    <row r="149" spans="1:3" x14ac:dyDescent="0.2">
      <c r="A149" s="17">
        <v>42278</v>
      </c>
      <c r="B149" s="105">
        <v>13.971124</v>
      </c>
      <c r="C149" s="105">
        <v>163.56591094603414</v>
      </c>
    </row>
    <row r="150" spans="1:3" x14ac:dyDescent="0.2">
      <c r="A150" s="16">
        <v>42309</v>
      </c>
      <c r="B150" s="104">
        <v>13.782216999999999</v>
      </c>
      <c r="C150" s="104">
        <v>163.05618218026896</v>
      </c>
    </row>
    <row r="151" spans="1:3" x14ac:dyDescent="0.2">
      <c r="A151" s="17">
        <v>42339</v>
      </c>
      <c r="B151" s="105">
        <v>13.936790999999999</v>
      </c>
      <c r="C151" s="105">
        <v>162.93535054088133</v>
      </c>
    </row>
    <row r="152" spans="1:3" x14ac:dyDescent="0.2">
      <c r="A152" s="16">
        <v>42370</v>
      </c>
      <c r="B152" s="104">
        <v>13.969391</v>
      </c>
      <c r="C152" s="104">
        <v>161.25540626645787</v>
      </c>
    </row>
    <row r="153" spans="1:3" x14ac:dyDescent="0.2">
      <c r="A153" s="17">
        <v>42401</v>
      </c>
      <c r="B153" s="105">
        <v>13.966599</v>
      </c>
      <c r="C153" s="105">
        <v>160.75477601955924</v>
      </c>
    </row>
    <row r="154" spans="1:3" x14ac:dyDescent="0.2">
      <c r="A154" s="16">
        <v>42430</v>
      </c>
      <c r="B154" s="104">
        <v>13.840987999999999</v>
      </c>
      <c r="C154" s="104">
        <v>160.6333717650792</v>
      </c>
    </row>
    <row r="155" spans="1:3" x14ac:dyDescent="0.2">
      <c r="A155" s="17">
        <v>42461</v>
      </c>
      <c r="B155" s="105">
        <v>13.892144999999999</v>
      </c>
      <c r="C155" s="105">
        <v>161.09237702313072</v>
      </c>
    </row>
    <row r="156" spans="1:3" x14ac:dyDescent="0.2">
      <c r="A156" s="16">
        <v>42491</v>
      </c>
      <c r="B156" s="104">
        <v>13.812535</v>
      </c>
      <c r="C156" s="104">
        <v>161.75102882997217</v>
      </c>
    </row>
    <row r="157" spans="1:3" x14ac:dyDescent="0.2">
      <c r="A157" s="17">
        <v>42522</v>
      </c>
      <c r="B157" s="105">
        <v>13.805497000000001</v>
      </c>
      <c r="C157" s="105">
        <v>162.0688424328367</v>
      </c>
    </row>
    <row r="158" spans="1:3" x14ac:dyDescent="0.2">
      <c r="A158" s="16">
        <v>42552</v>
      </c>
      <c r="B158" s="104">
        <v>13.90503</v>
      </c>
      <c r="C158" s="104">
        <v>182.12915649948258</v>
      </c>
    </row>
    <row r="159" spans="1:3" x14ac:dyDescent="0.2">
      <c r="A159" s="17">
        <v>42583</v>
      </c>
      <c r="B159" s="105">
        <v>13.847958</v>
      </c>
      <c r="C159" s="105">
        <v>182.62023671648916</v>
      </c>
    </row>
    <row r="160" spans="1:3" x14ac:dyDescent="0.2">
      <c r="A160" s="16">
        <v>42614</v>
      </c>
      <c r="B160" s="104">
        <v>13.88405</v>
      </c>
      <c r="C160" s="104">
        <v>182.0268092523435</v>
      </c>
    </row>
    <row r="161" spans="1:3" x14ac:dyDescent="0.2">
      <c r="A161" s="17">
        <v>42644</v>
      </c>
      <c r="B161" s="105">
        <v>13.948141</v>
      </c>
      <c r="C161" s="105">
        <v>181.97966524714656</v>
      </c>
    </row>
    <row r="162" spans="1:3" x14ac:dyDescent="0.2">
      <c r="A162" s="16">
        <v>42675</v>
      </c>
      <c r="B162" s="104">
        <v>13.550732999999999</v>
      </c>
      <c r="C162" s="104">
        <v>183.77774287191698</v>
      </c>
    </row>
    <row r="163" spans="1:3" x14ac:dyDescent="0.2">
      <c r="A163" s="17">
        <v>42705</v>
      </c>
      <c r="B163" s="105">
        <v>13.569576</v>
      </c>
      <c r="C163" s="105">
        <v>181.15324318165875</v>
      </c>
    </row>
    <row r="164" spans="1:3" x14ac:dyDescent="0.2">
      <c r="A164" s="16">
        <v>42736</v>
      </c>
      <c r="B164" s="104">
        <v>13.560521</v>
      </c>
      <c r="C164" s="104">
        <v>178.95201747779456</v>
      </c>
    </row>
    <row r="165" spans="1:3" x14ac:dyDescent="0.2">
      <c r="A165" s="17">
        <v>42767</v>
      </c>
      <c r="B165" s="105">
        <v>13.660175000000001</v>
      </c>
      <c r="C165" s="105">
        <v>179.62268609296734</v>
      </c>
    </row>
    <row r="166" spans="1:3" x14ac:dyDescent="0.2">
      <c r="A166" s="16">
        <v>42795</v>
      </c>
      <c r="B166" s="104">
        <v>13.607949</v>
      </c>
      <c r="C166" s="104">
        <v>178.44458771854596</v>
      </c>
    </row>
    <row r="167" spans="1:3" x14ac:dyDescent="0.2">
      <c r="A167" s="17">
        <v>42826</v>
      </c>
      <c r="B167" s="105">
        <v>13.488892</v>
      </c>
      <c r="C167" s="105">
        <v>179.1165814063898</v>
      </c>
    </row>
    <row r="168" spans="1:3" x14ac:dyDescent="0.2">
      <c r="A168" s="16">
        <v>42856</v>
      </c>
      <c r="B168" s="104">
        <v>13.313779</v>
      </c>
      <c r="C168" s="104">
        <v>180.48875559673928</v>
      </c>
    </row>
    <row r="169" spans="1:3" x14ac:dyDescent="0.2">
      <c r="A169" s="17">
        <v>42887</v>
      </c>
      <c r="B169" s="105">
        <v>13.284029</v>
      </c>
      <c r="C169" s="105">
        <v>180.49483744728352</v>
      </c>
    </row>
    <row r="170" spans="1:3" x14ac:dyDescent="0.2">
      <c r="A170" s="16">
        <v>42917</v>
      </c>
      <c r="B170" s="104">
        <v>12.740640000000001</v>
      </c>
      <c r="C170" s="104">
        <v>181.39477490926672</v>
      </c>
    </row>
    <row r="171" spans="1:3" x14ac:dyDescent="0.2">
      <c r="A171" s="17">
        <v>42948</v>
      </c>
      <c r="B171" s="105">
        <v>13.495513000000001</v>
      </c>
      <c r="C171" s="105">
        <v>179.72769312289202</v>
      </c>
    </row>
    <row r="172" spans="1:3" x14ac:dyDescent="0.2">
      <c r="A172" s="16">
        <v>42979</v>
      </c>
      <c r="B172" s="104">
        <v>13.417699000000001</v>
      </c>
      <c r="C172" s="104">
        <v>179.63720105809497</v>
      </c>
    </row>
    <row r="173" spans="1:3" x14ac:dyDescent="0.2">
      <c r="A173" s="17">
        <v>43009</v>
      </c>
      <c r="B173" s="105">
        <v>13.562215999999999</v>
      </c>
      <c r="C173" s="105">
        <v>179.36851492410975</v>
      </c>
    </row>
    <row r="174" spans="1:3" x14ac:dyDescent="0.2">
      <c r="A174" s="16">
        <v>43040</v>
      </c>
      <c r="B174" s="104">
        <v>13.676038</v>
      </c>
      <c r="C174" s="104">
        <v>179.89091928524914</v>
      </c>
    </row>
    <row r="175" spans="1:3" x14ac:dyDescent="0.2">
      <c r="A175" s="17">
        <v>43070</v>
      </c>
      <c r="B175" s="105">
        <v>13.828609</v>
      </c>
      <c r="C175" s="105">
        <v>179.40831641128909</v>
      </c>
    </row>
    <row r="176" spans="1:3" x14ac:dyDescent="0.2">
      <c r="A176" s="16">
        <v>43101</v>
      </c>
      <c r="B176" s="104">
        <v>14.001339</v>
      </c>
      <c r="C176" s="104">
        <v>178.45404643084493</v>
      </c>
    </row>
    <row r="177" spans="1:3" x14ac:dyDescent="0.2">
      <c r="A177" s="17">
        <v>43132</v>
      </c>
      <c r="B177" s="105">
        <v>14.080828</v>
      </c>
      <c r="C177" s="105">
        <v>177.38981734596857</v>
      </c>
    </row>
    <row r="178" spans="1:3" x14ac:dyDescent="0.2">
      <c r="A178" s="16">
        <v>43160</v>
      </c>
      <c r="B178" s="104">
        <v>14.165037999999999</v>
      </c>
      <c r="C178" s="104">
        <v>177.06519728362184</v>
      </c>
    </row>
    <row r="179" spans="1:3" x14ac:dyDescent="0.2">
      <c r="A179" s="17">
        <v>43191</v>
      </c>
      <c r="B179" s="105">
        <v>13.772904</v>
      </c>
      <c r="C179" s="105">
        <v>177.71142207917808</v>
      </c>
    </row>
    <row r="180" spans="1:3" x14ac:dyDescent="0.2">
      <c r="A180" s="16">
        <v>43221</v>
      </c>
      <c r="B180" s="104">
        <v>13.919428999999999</v>
      </c>
      <c r="C180" s="104">
        <v>178.4606646580115</v>
      </c>
    </row>
    <row r="181" spans="1:3" x14ac:dyDescent="0.2">
      <c r="A181" s="17">
        <v>43252</v>
      </c>
      <c r="B181" s="105">
        <v>13.736340999999999</v>
      </c>
      <c r="C181" s="105">
        <v>178.04444400441136</v>
      </c>
    </row>
    <row r="182" spans="1:3" x14ac:dyDescent="0.2">
      <c r="A182" s="16">
        <v>43282</v>
      </c>
      <c r="B182" s="104">
        <v>13.768418</v>
      </c>
      <c r="C182" s="104">
        <v>188.45859843883298</v>
      </c>
    </row>
    <row r="183" spans="1:3" x14ac:dyDescent="0.2">
      <c r="A183" s="17">
        <v>43313</v>
      </c>
      <c r="B183" s="105">
        <v>13.951980000000001</v>
      </c>
      <c r="C183" s="105">
        <v>188.15692790557324</v>
      </c>
    </row>
    <row r="184" spans="1:3" x14ac:dyDescent="0.2">
      <c r="A184" s="16">
        <v>43344</v>
      </c>
      <c r="B184" s="104">
        <v>13.73803</v>
      </c>
      <c r="C184" s="104">
        <v>188.7800584217679</v>
      </c>
    </row>
    <row r="185" spans="1:3" x14ac:dyDescent="0.2">
      <c r="A185" s="17">
        <v>43374</v>
      </c>
      <c r="B185" s="105">
        <v>13.945539999999999</v>
      </c>
      <c r="C185" s="105">
        <v>188.13851855145089</v>
      </c>
    </row>
    <row r="186" spans="1:3" x14ac:dyDescent="0.2">
      <c r="A186" s="16">
        <v>43405</v>
      </c>
      <c r="B186" s="104">
        <v>14.227451</v>
      </c>
      <c r="C186" s="104">
        <v>187.31741103870257</v>
      </c>
    </row>
    <row r="187" spans="1:3" x14ac:dyDescent="0.2">
      <c r="A187" s="17">
        <v>43435</v>
      </c>
      <c r="B187" s="105">
        <v>14.142764</v>
      </c>
      <c r="C187" s="105">
        <v>186.78216492900538</v>
      </c>
    </row>
    <row r="188" spans="1:3" x14ac:dyDescent="0.2">
      <c r="A188" s="16">
        <v>43466</v>
      </c>
      <c r="B188" s="104">
        <v>13.760885999999999</v>
      </c>
      <c r="C188" s="104">
        <v>187.9142327754187</v>
      </c>
    </row>
    <row r="189" spans="1:3" x14ac:dyDescent="0.2">
      <c r="A189" s="17">
        <v>43497</v>
      </c>
      <c r="B189" s="105">
        <v>13.91433</v>
      </c>
      <c r="C189" s="105">
        <v>187.56337545537588</v>
      </c>
    </row>
    <row r="190" spans="1:3" x14ac:dyDescent="0.2">
      <c r="A190" s="16">
        <v>43525</v>
      </c>
      <c r="B190" s="104">
        <v>14.10524</v>
      </c>
      <c r="C190" s="104">
        <v>186.94145962776952</v>
      </c>
    </row>
    <row r="191" spans="1:3" x14ac:dyDescent="0.2">
      <c r="A191" s="17">
        <v>43556</v>
      </c>
      <c r="B191" s="105">
        <v>14.134323</v>
      </c>
      <c r="C191" s="105">
        <v>186.23308212215045</v>
      </c>
    </row>
    <row r="192" spans="1:3" x14ac:dyDescent="0.2">
      <c r="A192" s="16">
        <v>43586</v>
      </c>
      <c r="B192" s="104">
        <v>14.339058</v>
      </c>
      <c r="C192" s="104">
        <v>186.73047852934275</v>
      </c>
    </row>
    <row r="193" spans="1:3" x14ac:dyDescent="0.2">
      <c r="A193" s="17">
        <v>43617</v>
      </c>
      <c r="B193" s="105">
        <v>14.072368000000001</v>
      </c>
      <c r="C193" s="105">
        <v>186.73910751907567</v>
      </c>
    </row>
    <row r="194" spans="1:3" x14ac:dyDescent="0.2">
      <c r="A194" s="16">
        <v>43647</v>
      </c>
      <c r="B194" s="104">
        <v>13.841302000000001</v>
      </c>
      <c r="C194" s="104">
        <v>188.51417229390702</v>
      </c>
    </row>
    <row r="195" spans="1:3" x14ac:dyDescent="0.2">
      <c r="A195" s="17">
        <v>43678</v>
      </c>
      <c r="B195" s="105">
        <v>13.826715999999999</v>
      </c>
      <c r="C195" s="105">
        <v>188.63421834946203</v>
      </c>
    </row>
    <row r="196" spans="1:3" x14ac:dyDescent="0.2">
      <c r="A196" s="16">
        <v>43709</v>
      </c>
      <c r="B196" s="104">
        <v>13.537137</v>
      </c>
      <c r="C196" s="104">
        <v>189.21237496525299</v>
      </c>
    </row>
    <row r="197" spans="1:3" x14ac:dyDescent="0.2">
      <c r="A197" s="17">
        <v>43739</v>
      </c>
      <c r="B197" s="105">
        <v>13.505758</v>
      </c>
      <c r="C197" s="105">
        <v>189.85925876948187</v>
      </c>
    </row>
    <row r="198" spans="1:3" x14ac:dyDescent="0.2">
      <c r="A198" s="16">
        <v>43770</v>
      </c>
      <c r="B198" s="104">
        <v>13.189567</v>
      </c>
      <c r="C198" s="104">
        <v>191.07609514398766</v>
      </c>
    </row>
    <row r="199" spans="1:3" x14ac:dyDescent="0.2">
      <c r="A199" s="17">
        <v>43800</v>
      </c>
      <c r="B199" s="105">
        <v>13.170607</v>
      </c>
      <c r="C199" s="105">
        <v>191.77142002642702</v>
      </c>
    </row>
    <row r="200" spans="1:3" x14ac:dyDescent="0.2">
      <c r="A200" s="16">
        <v>43831</v>
      </c>
      <c r="B200" s="104">
        <v>13.228014999999999</v>
      </c>
      <c r="C200" s="104">
        <v>191.00148873432636</v>
      </c>
    </row>
    <row r="201" spans="1:3" x14ac:dyDescent="0.2">
      <c r="A201" s="17">
        <v>43862</v>
      </c>
      <c r="B201" s="105">
        <v>13.21688</v>
      </c>
      <c r="C201" s="105">
        <v>190.74848761583672</v>
      </c>
    </row>
    <row r="202" spans="1:3" x14ac:dyDescent="0.2">
      <c r="A202" s="16">
        <v>43891</v>
      </c>
      <c r="B202" s="104">
        <v>13.058228</v>
      </c>
      <c r="C202" s="104">
        <v>191.86492983580925</v>
      </c>
    </row>
    <row r="203" spans="1:3" x14ac:dyDescent="0.2">
      <c r="A203" s="17">
        <v>43922</v>
      </c>
      <c r="B203" s="105">
        <v>14.274274</v>
      </c>
      <c r="C203" s="105">
        <v>1071.1256765142662</v>
      </c>
    </row>
    <row r="204" spans="1:3" x14ac:dyDescent="0.2">
      <c r="A204" s="16">
        <v>43952</v>
      </c>
      <c r="B204" s="104">
        <v>14.281760999999999</v>
      </c>
      <c r="C204" s="104">
        <v>1071.76512427284</v>
      </c>
    </row>
    <row r="205" spans="1:3" x14ac:dyDescent="0.2">
      <c r="A205" s="17">
        <v>43983</v>
      </c>
      <c r="B205" s="105">
        <v>14.283507</v>
      </c>
      <c r="C205" s="105">
        <v>1072.6655546848544</v>
      </c>
    </row>
    <row r="206" spans="1:3" x14ac:dyDescent="0.2">
      <c r="A206" s="16">
        <v>44013</v>
      </c>
      <c r="B206" s="104">
        <v>14.283466000000001</v>
      </c>
      <c r="C206" s="104">
        <v>1067.9783895589487</v>
      </c>
    </row>
    <row r="207" spans="1:3" x14ac:dyDescent="0.2">
      <c r="A207" s="17">
        <v>44044</v>
      </c>
      <c r="B207" s="105">
        <v>14.283215999999999</v>
      </c>
      <c r="C207" s="105">
        <v>1071.5249286995308</v>
      </c>
    </row>
    <row r="208" spans="1:3" x14ac:dyDescent="0.2">
      <c r="A208" s="16">
        <v>44075</v>
      </c>
      <c r="B208" s="104">
        <v>14.274086</v>
      </c>
      <c r="C208" s="104">
        <v>339.89783205733801</v>
      </c>
    </row>
    <row r="209" spans="1:3" x14ac:dyDescent="0.2">
      <c r="A209" s="17">
        <v>44105</v>
      </c>
      <c r="B209" s="105">
        <v>14.274086</v>
      </c>
      <c r="C209" s="105">
        <v>333.74741962462605</v>
      </c>
    </row>
    <row r="210" spans="1:3" x14ac:dyDescent="0.2">
      <c r="A210" s="16">
        <v>44136</v>
      </c>
      <c r="B210" s="104">
        <v>14.273802</v>
      </c>
      <c r="C210" s="104">
        <v>330.63771747709541</v>
      </c>
    </row>
    <row r="211" spans="1:3" x14ac:dyDescent="0.2">
      <c r="A211" s="17">
        <v>44166</v>
      </c>
      <c r="B211" s="105">
        <v>14.274020999999999</v>
      </c>
      <c r="C211" s="105">
        <v>328.72250538233061</v>
      </c>
    </row>
    <row r="212" spans="1:3" x14ac:dyDescent="0.2">
      <c r="A212" s="16">
        <v>44197</v>
      </c>
      <c r="B212" s="104">
        <v>14.232704999999999</v>
      </c>
      <c r="C212" s="104">
        <v>190.57344960076108</v>
      </c>
    </row>
    <row r="213" spans="1:3" x14ac:dyDescent="0.2">
      <c r="A213" s="17">
        <v>44228</v>
      </c>
      <c r="B213" s="105">
        <v>14.264964000000001</v>
      </c>
      <c r="C213" s="105">
        <v>186.83018078419266</v>
      </c>
    </row>
    <row r="214" spans="1:3" x14ac:dyDescent="0.2">
      <c r="A214" s="16">
        <v>44256</v>
      </c>
      <c r="B214" s="104">
        <v>14.524150000000001</v>
      </c>
      <c r="C214" s="104">
        <v>186.48800638935839</v>
      </c>
    </row>
    <row r="215" spans="1:3" x14ac:dyDescent="0.2">
      <c r="A215" s="17">
        <v>44287</v>
      </c>
      <c r="B215" s="105">
        <v>14.611945</v>
      </c>
      <c r="C215" s="105">
        <v>285.36866543091969</v>
      </c>
    </row>
    <row r="216" spans="1:3" x14ac:dyDescent="0.2">
      <c r="A216" s="16">
        <v>44317</v>
      </c>
      <c r="B216" s="104">
        <v>14.695095</v>
      </c>
      <c r="C216" s="104">
        <v>283.25852633140516</v>
      </c>
    </row>
    <row r="217" spans="1:3" x14ac:dyDescent="0.2">
      <c r="A217" s="17">
        <v>44348</v>
      </c>
      <c r="B217" s="105">
        <v>14.695024999999999</v>
      </c>
      <c r="C217" s="105">
        <v>282.09274621853314</v>
      </c>
    </row>
    <row r="218" spans="1:3" x14ac:dyDescent="0.2">
      <c r="A218" s="16">
        <v>44378</v>
      </c>
      <c r="B218" s="104">
        <v>14.694962</v>
      </c>
      <c r="C218" s="104">
        <v>281.42101054769654</v>
      </c>
    </row>
    <row r="219" spans="1:3" x14ac:dyDescent="0.2">
      <c r="A219" s="17">
        <v>44409</v>
      </c>
      <c r="B219" s="105">
        <v>14.655303999999999</v>
      </c>
      <c r="C219" s="105">
        <v>281.76031408150936</v>
      </c>
    </row>
    <row r="220" spans="1:3" x14ac:dyDescent="0.2">
      <c r="A220" s="16">
        <v>44440</v>
      </c>
      <c r="B220" s="104">
        <v>14.655264000000001</v>
      </c>
      <c r="C220" s="104">
        <v>279.83821874515536</v>
      </c>
    </row>
    <row r="221" spans="1:3" x14ac:dyDescent="0.2">
      <c r="A221" s="17">
        <v>44470</v>
      </c>
      <c r="B221" s="105">
        <v>14.654783</v>
      </c>
      <c r="C221" s="105">
        <v>278.42938268004377</v>
      </c>
    </row>
    <row r="222" spans="1:3" x14ac:dyDescent="0.2">
      <c r="A222" s="16">
        <v>44501</v>
      </c>
      <c r="B222" s="104">
        <v>14.506301000000001</v>
      </c>
      <c r="C222" s="104">
        <v>224.41203219207983</v>
      </c>
    </row>
    <row r="223" spans="1:3" x14ac:dyDescent="0.2">
      <c r="A223" s="17">
        <v>44531</v>
      </c>
      <c r="B223" s="105">
        <v>14.519216</v>
      </c>
      <c r="C223" s="105">
        <v>224.21791452100445</v>
      </c>
    </row>
    <row r="224" spans="1:3" x14ac:dyDescent="0.2">
      <c r="A224" s="16">
        <v>44562</v>
      </c>
      <c r="B224" s="104">
        <v>17.566127000000002</v>
      </c>
      <c r="C224" s="104">
        <v>210.93059238385328</v>
      </c>
    </row>
    <row r="225" spans="1:3" x14ac:dyDescent="0.2">
      <c r="A225" s="17">
        <v>44593</v>
      </c>
      <c r="B225" s="105">
        <v>18.017489000000001</v>
      </c>
      <c r="C225" s="105">
        <v>211.20126505974278</v>
      </c>
    </row>
    <row r="226" spans="1:3" x14ac:dyDescent="0.2">
      <c r="A226" s="16">
        <v>44621</v>
      </c>
      <c r="B226" s="104">
        <v>18.021825</v>
      </c>
      <c r="C226" s="104">
        <v>216.88274472757337</v>
      </c>
    </row>
    <row r="227" spans="1:3" x14ac:dyDescent="0.2">
      <c r="A227" s="17">
        <v>44652</v>
      </c>
      <c r="B227" s="105">
        <v>18.063020999999999</v>
      </c>
      <c r="C227" s="105">
        <v>216.15264052452801</v>
      </c>
    </row>
    <row r="228" spans="1:3" x14ac:dyDescent="0.2">
      <c r="A228" s="16">
        <v>44682</v>
      </c>
      <c r="B228" s="104">
        <v>18.119192000000002</v>
      </c>
      <c r="C228" s="104">
        <v>211.37477134741988</v>
      </c>
    </row>
    <row r="229" spans="1:3" x14ac:dyDescent="0.2">
      <c r="A229" s="17">
        <v>44713</v>
      </c>
      <c r="B229" s="105">
        <v>18.154896999999998</v>
      </c>
      <c r="C229" s="105">
        <v>208.42918233025506</v>
      </c>
    </row>
    <row r="230" spans="1:3" x14ac:dyDescent="0.2">
      <c r="A230" s="16">
        <v>44743</v>
      </c>
      <c r="B230" s="104">
        <v>18.134547999999999</v>
      </c>
      <c r="C230" s="104">
        <v>403.55871268476062</v>
      </c>
    </row>
    <row r="231" spans="1:3" x14ac:dyDescent="0.2">
      <c r="A231" s="17">
        <v>44774</v>
      </c>
      <c r="B231" s="105">
        <v>20.200862000000001</v>
      </c>
      <c r="C231" s="105">
        <v>601.17741208271207</v>
      </c>
    </row>
    <row r="232" spans="1:3" x14ac:dyDescent="0.2">
      <c r="A232" s="16">
        <v>44805</v>
      </c>
      <c r="B232" s="104">
        <v>20.653849000000001</v>
      </c>
      <c r="C232" s="104">
        <v>603.9680638219055</v>
      </c>
    </row>
    <row r="233" spans="1:3" x14ac:dyDescent="0.2">
      <c r="A233" s="17">
        <v>44835</v>
      </c>
      <c r="B233" s="105">
        <v>21.130969</v>
      </c>
      <c r="C233" s="105">
        <v>606.48648606696645</v>
      </c>
    </row>
    <row r="234" spans="1:3" x14ac:dyDescent="0.2">
      <c r="A234" s="16">
        <v>44866</v>
      </c>
      <c r="B234" s="104">
        <v>21.534293000000002</v>
      </c>
      <c r="C234" s="104">
        <v>604.90153844382075</v>
      </c>
    </row>
    <row r="235" spans="1:3" x14ac:dyDescent="0.2">
      <c r="A235" s="17">
        <v>44896</v>
      </c>
      <c r="B235" s="105">
        <v>21.601182000000001</v>
      </c>
      <c r="C235" s="105">
        <v>602.60748110913551</v>
      </c>
    </row>
    <row r="236" spans="1:3" x14ac:dyDescent="0.2">
      <c r="A236" s="16">
        <v>44927</v>
      </c>
      <c r="B236" s="104">
        <v>21.905353000000002</v>
      </c>
      <c r="C236" s="104">
        <v>610.98174437088505</v>
      </c>
    </row>
    <row r="237" spans="1:3" x14ac:dyDescent="0.2">
      <c r="A237" s="17">
        <v>44958</v>
      </c>
      <c r="B237" s="105">
        <v>21.867481999999999</v>
      </c>
      <c r="C237" s="105">
        <v>598.88471493883026</v>
      </c>
    </row>
    <row r="238" spans="1:3" x14ac:dyDescent="0.2">
      <c r="A238" s="16">
        <v>44986</v>
      </c>
      <c r="B238" s="104">
        <v>21.194184</v>
      </c>
      <c r="C238" s="104">
        <v>661.13971441410524</v>
      </c>
    </row>
    <row r="239" spans="1:3" x14ac:dyDescent="0.2">
      <c r="A239" s="17">
        <v>45017</v>
      </c>
      <c r="B239" s="105">
        <v>21.192506999999999</v>
      </c>
      <c r="C239" s="105">
        <v>660.3527088607309</v>
      </c>
    </row>
    <row r="240" spans="1:3" x14ac:dyDescent="0.2">
      <c r="A240" s="16">
        <v>45047</v>
      </c>
      <c r="B240" s="104">
        <v>21.249015</v>
      </c>
      <c r="C240" s="104">
        <v>663.57071572494067</v>
      </c>
    </row>
    <row r="241" spans="1:3" x14ac:dyDescent="0.2">
      <c r="A241" s="17">
        <v>45078</v>
      </c>
      <c r="B241" s="105">
        <v>21.219708000000001</v>
      </c>
      <c r="C241" s="105">
        <v>705.40166245454452</v>
      </c>
    </row>
    <row r="242" spans="1:3" x14ac:dyDescent="0.2">
      <c r="A242" s="16">
        <v>45108</v>
      </c>
      <c r="B242" s="104">
        <v>20.899213</v>
      </c>
      <c r="C242" s="104">
        <v>671.76202826393512</v>
      </c>
    </row>
    <row r="243" spans="1:3" x14ac:dyDescent="0.2">
      <c r="A243" s="17">
        <v>45139</v>
      </c>
      <c r="B243" s="105">
        <v>21.140893999999999</v>
      </c>
      <c r="C243" s="105">
        <v>674.38404151688189</v>
      </c>
    </row>
    <row r="244" spans="1:3" x14ac:dyDescent="0.2">
      <c r="A244" s="16">
        <v>45170</v>
      </c>
      <c r="B244" s="104">
        <v>21.478743999999999</v>
      </c>
      <c r="C244" s="104">
        <v>678.96606561352007</v>
      </c>
    </row>
    <row r="245" spans="1:3" x14ac:dyDescent="0.2">
      <c r="A245" s="17">
        <v>45200</v>
      </c>
      <c r="B245" s="105">
        <v>21.457553000000001</v>
      </c>
      <c r="C245" s="105">
        <v>683.80810794222441</v>
      </c>
    </row>
    <row r="246" spans="1:3" x14ac:dyDescent="0.2">
      <c r="A246" s="16">
        <v>45231</v>
      </c>
      <c r="B246" s="104">
        <v>21.186316999999999</v>
      </c>
      <c r="C246" s="104">
        <v>673.19177547470861</v>
      </c>
    </row>
    <row r="247" spans="1:3" x14ac:dyDescent="0.2">
      <c r="A247" s="17">
        <v>45261</v>
      </c>
      <c r="B247" s="105">
        <v>21.064288999999999</v>
      </c>
      <c r="C247" s="105">
        <v>676.58457425266056</v>
      </c>
    </row>
    <row r="248" spans="1:3" x14ac:dyDescent="0.2">
      <c r="A248" s="16">
        <v>45292</v>
      </c>
      <c r="B248" s="104">
        <v>21.120267999999999</v>
      </c>
      <c r="C248" s="104">
        <v>685.61053387201332</v>
      </c>
    </row>
    <row r="249" spans="1:3" x14ac:dyDescent="0.2">
      <c r="A249" s="17">
        <v>45323</v>
      </c>
      <c r="B249" s="105">
        <v>21.066533</v>
      </c>
      <c r="C249" s="105">
        <v>686.10498723259309</v>
      </c>
    </row>
    <row r="250" spans="1:3" x14ac:dyDescent="0.2">
      <c r="A250" s="16">
        <v>45352</v>
      </c>
      <c r="B250" s="104">
        <v>20.895154000000002</v>
      </c>
      <c r="C250" s="104">
        <v>677.32849109415508</v>
      </c>
    </row>
    <row r="251" spans="1:3" x14ac:dyDescent="0.2">
      <c r="A251" s="17">
        <v>45383</v>
      </c>
      <c r="B251" s="105">
        <v>20.889512</v>
      </c>
      <c r="C251" s="105">
        <v>679.12067701725152</v>
      </c>
    </row>
    <row r="252" spans="1:3" x14ac:dyDescent="0.2">
      <c r="A252" s="16">
        <v>45413</v>
      </c>
      <c r="B252" s="104">
        <v>20.838023</v>
      </c>
      <c r="C252" s="104">
        <v>681.67917513096131</v>
      </c>
    </row>
    <row r="253" spans="1:3" x14ac:dyDescent="0.2">
      <c r="A253" s="17">
        <v>45444</v>
      </c>
      <c r="B253" s="105">
        <v>20.844612000000001</v>
      </c>
      <c r="C253" s="105">
        <v>683.0732607064117</v>
      </c>
    </row>
    <row r="254" spans="1:3" x14ac:dyDescent="0.2">
      <c r="A254" s="16">
        <v>45474</v>
      </c>
      <c r="B254" s="104">
        <v>20.833953000000001</v>
      </c>
      <c r="C254" s="104">
        <v>681.51550701875919</v>
      </c>
    </row>
    <row r="255" spans="1:3" x14ac:dyDescent="0.2">
      <c r="A255" s="17">
        <v>45505</v>
      </c>
      <c r="B255" s="105">
        <v>20.766801000000001</v>
      </c>
      <c r="C255" s="105">
        <v>680.11416409296737</v>
      </c>
    </row>
    <row r="256" spans="1:3" x14ac:dyDescent="0.2">
      <c r="A256" s="16">
        <v>45536</v>
      </c>
      <c r="B256" s="104">
        <v>20.716334</v>
      </c>
      <c r="C256" s="104">
        <v>682.53694678797899</v>
      </c>
    </row>
    <row r="257" spans="1:3" x14ac:dyDescent="0.2">
      <c r="A257" s="17">
        <v>45566</v>
      </c>
      <c r="B257" s="105">
        <v>20.736742</v>
      </c>
      <c r="C257" s="105">
        <v>676.93391454646064</v>
      </c>
    </row>
    <row r="258" spans="1:3" x14ac:dyDescent="0.2">
      <c r="A258" s="16">
        <v>45597</v>
      </c>
      <c r="B258" s="104">
        <v>20.779525</v>
      </c>
      <c r="C258" s="104">
        <v>679.0773623554918</v>
      </c>
    </row>
    <row r="259" spans="1:3" x14ac:dyDescent="0.2">
      <c r="A259" s="17">
        <v>45627</v>
      </c>
      <c r="B259" s="105">
        <v>20.811774</v>
      </c>
      <c r="C259" s="105">
        <v>676.26361159793498</v>
      </c>
    </row>
    <row r="260" spans="1:3" x14ac:dyDescent="0.2">
      <c r="A260" s="16">
        <v>45658</v>
      </c>
      <c r="B260" s="104">
        <v>20.486298999999999</v>
      </c>
      <c r="C260" s="104">
        <v>673.62232153304024</v>
      </c>
    </row>
    <row r="261" spans="1:3" x14ac:dyDescent="0.2">
      <c r="A261" s="17">
        <v>45689</v>
      </c>
      <c r="B261" s="105">
        <v>20.558394</v>
      </c>
      <c r="C261" s="105">
        <v>671.81409972977463</v>
      </c>
    </row>
    <row r="262" spans="1:3" x14ac:dyDescent="0.2">
      <c r="A262" s="16">
        <v>45717</v>
      </c>
      <c r="B262" s="104">
        <v>20.503423000000002</v>
      </c>
      <c r="C262" s="104">
        <v>666.53535426743122</v>
      </c>
    </row>
    <row r="263" spans="1:3" x14ac:dyDescent="0.2">
      <c r="A263" s="17">
        <v>45748</v>
      </c>
      <c r="B263" s="105">
        <v>20.488544999999998</v>
      </c>
      <c r="C263" s="105">
        <v>666.7829515468278</v>
      </c>
    </row>
    <row r="264" spans="1:3" x14ac:dyDescent="0.2">
      <c r="A264" s="16">
        <v>45778</v>
      </c>
      <c r="B264" s="104">
        <v>20.461957999999999</v>
      </c>
      <c r="C264" s="104">
        <v>666.70146053471512</v>
      </c>
    </row>
    <row r="265" spans="1:3" x14ac:dyDescent="0.2">
      <c r="A265" s="17">
        <v>45809</v>
      </c>
      <c r="B265" s="105">
        <v>20.499027000000002</v>
      </c>
      <c r="C265" s="105">
        <v>665.29922395828828</v>
      </c>
    </row>
    <row r="266" spans="1:3" x14ac:dyDescent="0.2">
      <c r="A266" s="16">
        <v>45839</v>
      </c>
      <c r="B266" s="104">
        <v>19.643895000000001</v>
      </c>
      <c r="C266" s="104">
        <v>669.91807515770165</v>
      </c>
    </row>
    <row r="267" spans="1:3" x14ac:dyDescent="0.2">
      <c r="A267" s="17">
        <v>45870</v>
      </c>
      <c r="B267" s="105">
        <v>19.192506999999999</v>
      </c>
      <c r="C267" s="105">
        <v>670.11946229848979</v>
      </c>
    </row>
    <row r="268" spans="1:3" ht="13.5" thickBot="1" x14ac:dyDescent="0.25">
      <c r="A268" s="19">
        <v>45901</v>
      </c>
      <c r="B268" s="110">
        <v>19.070938000000002</v>
      </c>
      <c r="C268" s="110">
        <v>679.87435300770198</v>
      </c>
    </row>
    <row r="269" spans="1:3" x14ac:dyDescent="0.2">
      <c r="A269" s="20" t="s">
        <v>96</v>
      </c>
    </row>
    <row r="270" spans="1:3" x14ac:dyDescent="0.2">
      <c r="A270" s="80" t="s">
        <v>240</v>
      </c>
    </row>
  </sheetData>
  <hyperlinks>
    <hyperlink ref="A1" location="Índice!A1" display="Retornar ao índice" xr:uid="{BF6BFDEB-5A95-4C7A-B5CB-190DAB7486B4}"/>
  </hyperlinks>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007AC-5F37-43AE-A8B0-7B6B0E08838B}">
  <sheetPr published="0" codeName="Planilha22">
    <tabColor theme="7"/>
  </sheetPr>
  <dimension ref="A1:H48"/>
  <sheetViews>
    <sheetView zoomScale="85" zoomScaleNormal="85" workbookViewId="0">
      <selection activeCell="M14" sqref="M14:W14"/>
    </sheetView>
  </sheetViews>
  <sheetFormatPr defaultRowHeight="12.75" x14ac:dyDescent="0.2"/>
  <cols>
    <col min="1" max="1" width="6.85546875" style="80" customWidth="1"/>
    <col min="2" max="2" width="6.42578125" style="80" customWidth="1"/>
    <col min="3" max="3" width="7.85546875" style="80" customWidth="1"/>
    <col min="4" max="4" width="8.42578125" style="80" customWidth="1"/>
    <col min="5" max="5" width="6.42578125" style="80" customWidth="1"/>
    <col min="6" max="6" width="26.42578125" style="80" bestFit="1" customWidth="1"/>
    <col min="7" max="7" width="25.28515625" style="80" bestFit="1" customWidth="1"/>
    <col min="8" max="8" width="31.28515625" style="80" bestFit="1" customWidth="1"/>
    <col min="9" max="16384" width="9.140625" style="80"/>
  </cols>
  <sheetData>
    <row r="1" spans="1:8" x14ac:dyDescent="0.2">
      <c r="A1" s="62" t="s">
        <v>224</v>
      </c>
      <c r="B1" s="23"/>
    </row>
    <row r="3" spans="1:8" x14ac:dyDescent="0.2">
      <c r="A3" s="21" t="s">
        <v>194</v>
      </c>
    </row>
    <row r="4" spans="1:8" x14ac:dyDescent="0.2">
      <c r="A4" s="21" t="s">
        <v>242</v>
      </c>
    </row>
    <row r="6" spans="1:8" x14ac:dyDescent="0.2">
      <c r="A6" s="10" t="s">
        <v>22</v>
      </c>
      <c r="B6" s="11" t="s">
        <v>73</v>
      </c>
      <c r="C6" s="11" t="s">
        <v>93</v>
      </c>
      <c r="D6" s="11" t="s">
        <v>94</v>
      </c>
      <c r="E6" s="11" t="s">
        <v>95</v>
      </c>
      <c r="F6" s="11" t="s">
        <v>70</v>
      </c>
      <c r="G6" s="11" t="s">
        <v>71</v>
      </c>
      <c r="H6" s="11" t="s">
        <v>72</v>
      </c>
    </row>
    <row r="7" spans="1:8" x14ac:dyDescent="0.2">
      <c r="A7" s="10" t="s">
        <v>237</v>
      </c>
      <c r="B7" s="11" t="s">
        <v>243</v>
      </c>
      <c r="C7" s="11" t="s">
        <v>93</v>
      </c>
      <c r="D7" s="11" t="s">
        <v>94</v>
      </c>
      <c r="E7" s="11" t="s">
        <v>244</v>
      </c>
      <c r="F7" s="11" t="s">
        <v>245</v>
      </c>
      <c r="G7" s="11" t="s">
        <v>246</v>
      </c>
      <c r="H7" s="11" t="s">
        <v>247</v>
      </c>
    </row>
    <row r="8" spans="1:8" x14ac:dyDescent="0.2">
      <c r="A8" s="16" t="s">
        <v>74</v>
      </c>
      <c r="B8" s="104">
        <v>91.584999999999994</v>
      </c>
      <c r="C8" s="104">
        <v>56.223999999999997</v>
      </c>
      <c r="D8" s="104">
        <v>35.360999999999997</v>
      </c>
      <c r="E8" s="104">
        <v>9.1219999999999999</v>
      </c>
      <c r="F8" s="104">
        <v>59.703000000000003</v>
      </c>
      <c r="G8" s="104">
        <v>5.21</v>
      </c>
      <c r="H8" s="104">
        <v>54.493000000000002</v>
      </c>
    </row>
    <row r="9" spans="1:8" x14ac:dyDescent="0.2">
      <c r="A9" s="17">
        <v>45732</v>
      </c>
      <c r="B9" s="105">
        <v>89.909000000000006</v>
      </c>
      <c r="C9" s="105">
        <v>55.170000000000009</v>
      </c>
      <c r="D9" s="105">
        <v>34.738999999999997</v>
      </c>
      <c r="E9" s="105">
        <v>11.153</v>
      </c>
      <c r="F9" s="105">
        <v>59.783000000000001</v>
      </c>
      <c r="G9" s="105">
        <v>5.3150000000000004</v>
      </c>
      <c r="H9" s="105">
        <v>54.468000000000004</v>
      </c>
    </row>
    <row r="10" spans="1:8" x14ac:dyDescent="0.2">
      <c r="A10" s="16">
        <v>45824</v>
      </c>
      <c r="B10" s="104">
        <v>89.826999999999998</v>
      </c>
      <c r="C10" s="104">
        <v>54.802999999999997</v>
      </c>
      <c r="D10" s="104">
        <v>35.024000000000001</v>
      </c>
      <c r="E10" s="104">
        <v>11.582000000000001</v>
      </c>
      <c r="F10" s="104">
        <v>59.856999999999999</v>
      </c>
      <c r="G10" s="104">
        <v>6.1210000000000004</v>
      </c>
      <c r="H10" s="104">
        <v>53.735999999999997</v>
      </c>
    </row>
    <row r="11" spans="1:8" x14ac:dyDescent="0.2">
      <c r="A11" s="17" t="s">
        <v>75</v>
      </c>
      <c r="B11" s="105">
        <v>88.938999999999993</v>
      </c>
      <c r="C11" s="105">
        <v>54.435999999999993</v>
      </c>
      <c r="D11" s="105">
        <v>34.503</v>
      </c>
      <c r="E11" s="105">
        <v>12.01</v>
      </c>
      <c r="F11" s="105">
        <v>60.743000000000002</v>
      </c>
      <c r="G11" s="105">
        <v>5.9859999999999998</v>
      </c>
      <c r="H11" s="105">
        <v>54.758000000000003</v>
      </c>
    </row>
    <row r="12" spans="1:8" x14ac:dyDescent="0.2">
      <c r="A12" s="16" t="s">
        <v>76</v>
      </c>
      <c r="B12" s="104">
        <v>89.239000000000004</v>
      </c>
      <c r="C12" s="104">
        <v>54.037000000000006</v>
      </c>
      <c r="D12" s="104">
        <v>35.201999999999998</v>
      </c>
      <c r="E12" s="104">
        <v>12.323</v>
      </c>
      <c r="F12" s="104">
        <v>60.551000000000002</v>
      </c>
      <c r="G12" s="104">
        <v>6.5270000000000001</v>
      </c>
      <c r="H12" s="104">
        <v>54.024000000000001</v>
      </c>
    </row>
    <row r="13" spans="1:8" x14ac:dyDescent="0.2">
      <c r="A13" s="17">
        <v>45733</v>
      </c>
      <c r="B13" s="105">
        <v>87.88</v>
      </c>
      <c r="C13" s="105">
        <v>53.008999999999993</v>
      </c>
      <c r="D13" s="105">
        <v>34.871000000000002</v>
      </c>
      <c r="E13" s="105">
        <v>14.13</v>
      </c>
      <c r="F13" s="105">
        <v>60.52</v>
      </c>
      <c r="G13" s="105">
        <v>6.9139999999999997</v>
      </c>
      <c r="H13" s="105">
        <v>53.604999999999997</v>
      </c>
    </row>
    <row r="14" spans="1:8" x14ac:dyDescent="0.2">
      <c r="A14" s="16">
        <v>45825</v>
      </c>
      <c r="B14" s="104">
        <v>89.162999999999997</v>
      </c>
      <c r="C14" s="104">
        <v>53.314</v>
      </c>
      <c r="D14" s="104">
        <v>35.848999999999997</v>
      </c>
      <c r="E14" s="104">
        <v>13.425000000000001</v>
      </c>
      <c r="F14" s="104">
        <v>60.341999999999999</v>
      </c>
      <c r="G14" s="104">
        <v>6.8360000000000003</v>
      </c>
      <c r="H14" s="104">
        <v>53.506999999999998</v>
      </c>
    </row>
    <row r="15" spans="1:8" x14ac:dyDescent="0.2">
      <c r="A15" s="17" t="s">
        <v>77</v>
      </c>
      <c r="B15" s="105">
        <v>90.176000000000002</v>
      </c>
      <c r="C15" s="105">
        <v>53.504000000000005</v>
      </c>
      <c r="D15" s="105">
        <v>36.671999999999997</v>
      </c>
      <c r="E15" s="105">
        <v>12.894</v>
      </c>
      <c r="F15" s="105">
        <v>60.26</v>
      </c>
      <c r="G15" s="105">
        <v>7.3330000000000002</v>
      </c>
      <c r="H15" s="105">
        <v>52.927</v>
      </c>
    </row>
    <row r="16" spans="1:8" x14ac:dyDescent="0.2">
      <c r="A16" s="16" t="s">
        <v>78</v>
      </c>
      <c r="B16" s="104">
        <v>91.066000000000003</v>
      </c>
      <c r="C16" s="104">
        <v>53.955000000000005</v>
      </c>
      <c r="D16" s="104">
        <v>37.110999999999997</v>
      </c>
      <c r="E16" s="104">
        <v>12.279</v>
      </c>
      <c r="F16" s="104">
        <v>60.371000000000002</v>
      </c>
      <c r="G16" s="104">
        <v>7.4459999999999997</v>
      </c>
      <c r="H16" s="104">
        <v>52.924999999999997</v>
      </c>
    </row>
    <row r="17" spans="1:8" x14ac:dyDescent="0.2">
      <c r="A17" s="17">
        <v>45734</v>
      </c>
      <c r="B17" s="105">
        <v>89.691000000000003</v>
      </c>
      <c r="C17" s="105">
        <v>53.190000000000005</v>
      </c>
      <c r="D17" s="105">
        <v>36.500999999999998</v>
      </c>
      <c r="E17" s="105">
        <v>13.670999999999999</v>
      </c>
      <c r="F17" s="105">
        <v>60.737000000000002</v>
      </c>
      <c r="G17" s="105">
        <v>7.6210000000000004</v>
      </c>
      <c r="H17" s="105">
        <v>53.115000000000002</v>
      </c>
    </row>
    <row r="18" spans="1:8" x14ac:dyDescent="0.2">
      <c r="A18" s="16">
        <v>45826</v>
      </c>
      <c r="B18" s="104">
        <v>90.212000000000003</v>
      </c>
      <c r="C18" s="104">
        <v>53.440000000000005</v>
      </c>
      <c r="D18" s="104">
        <v>36.771999999999998</v>
      </c>
      <c r="E18" s="104">
        <v>12.948</v>
      </c>
      <c r="F18" s="104">
        <v>61.305999999999997</v>
      </c>
      <c r="G18" s="104">
        <v>7.9740000000000002</v>
      </c>
      <c r="H18" s="104">
        <v>53.332000000000001</v>
      </c>
    </row>
    <row r="19" spans="1:8" x14ac:dyDescent="0.2">
      <c r="A19" s="17" t="s">
        <v>79</v>
      </c>
      <c r="B19" s="105">
        <v>91.606999999999999</v>
      </c>
      <c r="C19" s="105">
        <v>53.887</v>
      </c>
      <c r="D19" s="105">
        <v>37.72</v>
      </c>
      <c r="E19" s="105">
        <v>12.494999999999999</v>
      </c>
      <c r="F19" s="105">
        <v>60.738999999999997</v>
      </c>
      <c r="G19" s="105">
        <v>7.7859999999999996</v>
      </c>
      <c r="H19" s="105">
        <v>52.953000000000003</v>
      </c>
    </row>
    <row r="20" spans="1:8" x14ac:dyDescent="0.2">
      <c r="A20" s="16" t="s">
        <v>80</v>
      </c>
      <c r="B20" s="104">
        <v>92.152000000000001</v>
      </c>
      <c r="C20" s="104">
        <v>54.11</v>
      </c>
      <c r="D20" s="104">
        <v>38.042000000000002</v>
      </c>
      <c r="E20" s="104">
        <v>12.215</v>
      </c>
      <c r="F20" s="104">
        <v>60.845999999999997</v>
      </c>
      <c r="G20" s="104">
        <v>7.6989999999999998</v>
      </c>
      <c r="H20" s="104">
        <v>53.146000000000001</v>
      </c>
    </row>
    <row r="21" spans="1:8" x14ac:dyDescent="0.2">
      <c r="A21" s="17">
        <v>45735</v>
      </c>
      <c r="B21" s="105">
        <v>91.203000000000003</v>
      </c>
      <c r="C21" s="105">
        <v>53.809000000000005</v>
      </c>
      <c r="D21" s="105">
        <v>37.393999999999998</v>
      </c>
      <c r="E21" s="105">
        <v>13.438000000000001</v>
      </c>
      <c r="F21" s="105">
        <v>60.94</v>
      </c>
      <c r="G21" s="105">
        <v>8.0609999999999999</v>
      </c>
      <c r="H21" s="105">
        <v>52.878</v>
      </c>
    </row>
    <row r="22" spans="1:8" x14ac:dyDescent="0.2">
      <c r="A22" s="16">
        <v>45827</v>
      </c>
      <c r="B22" s="104">
        <v>92.662000000000006</v>
      </c>
      <c r="C22" s="104">
        <v>54.250000000000007</v>
      </c>
      <c r="D22" s="104">
        <v>38.411999999999999</v>
      </c>
      <c r="E22" s="104">
        <v>12.798</v>
      </c>
      <c r="F22" s="104">
        <v>60.473999999999997</v>
      </c>
      <c r="G22" s="104">
        <v>8.1509999999999998</v>
      </c>
      <c r="H22" s="104">
        <v>52.323999999999998</v>
      </c>
    </row>
    <row r="23" spans="1:8" x14ac:dyDescent="0.2">
      <c r="A23" s="17" t="s">
        <v>81</v>
      </c>
      <c r="B23" s="105">
        <v>93.191000000000003</v>
      </c>
      <c r="C23" s="105">
        <v>54.414999999999999</v>
      </c>
      <c r="D23" s="105">
        <v>38.776000000000003</v>
      </c>
      <c r="E23" s="105">
        <v>12.58</v>
      </c>
      <c r="F23" s="105">
        <v>60.53</v>
      </c>
      <c r="G23" s="105">
        <v>7.8090000000000002</v>
      </c>
      <c r="H23" s="105">
        <v>52.720999999999997</v>
      </c>
    </row>
    <row r="24" spans="1:8" x14ac:dyDescent="0.2">
      <c r="A24" s="16" t="s">
        <v>82</v>
      </c>
      <c r="B24" s="104">
        <v>93.92</v>
      </c>
      <c r="C24" s="104">
        <v>55.164000000000001</v>
      </c>
      <c r="D24" s="104">
        <v>38.756</v>
      </c>
      <c r="E24" s="104">
        <v>11.696999999999999</v>
      </c>
      <c r="F24" s="104">
        <v>61.052999999999997</v>
      </c>
      <c r="G24" s="104">
        <v>7.6639999999999997</v>
      </c>
      <c r="H24" s="104">
        <v>53.389000000000003</v>
      </c>
    </row>
    <row r="25" spans="1:8" x14ac:dyDescent="0.2">
      <c r="A25" s="17">
        <v>45736</v>
      </c>
      <c r="B25" s="105">
        <v>91.522999999999996</v>
      </c>
      <c r="C25" s="105">
        <v>54.739999999999995</v>
      </c>
      <c r="D25" s="105">
        <v>36.783000000000001</v>
      </c>
      <c r="E25" s="105">
        <v>12.925000000000001</v>
      </c>
      <c r="F25" s="105">
        <v>62.588000000000001</v>
      </c>
      <c r="G25" s="105">
        <v>8.2100000000000009</v>
      </c>
      <c r="H25" s="105">
        <v>54.378</v>
      </c>
    </row>
    <row r="26" spans="1:8" x14ac:dyDescent="0.2">
      <c r="A26" s="16">
        <v>45828</v>
      </c>
      <c r="B26" s="104">
        <v>82.61</v>
      </c>
      <c r="C26" s="104">
        <v>51.91</v>
      </c>
      <c r="D26" s="104">
        <v>30.7</v>
      </c>
      <c r="E26" s="104">
        <v>12.978999999999999</v>
      </c>
      <c r="F26" s="104">
        <v>71.802000000000007</v>
      </c>
      <c r="G26" s="104">
        <v>13.445</v>
      </c>
      <c r="H26" s="104">
        <v>58.356999999999999</v>
      </c>
    </row>
    <row r="27" spans="1:8" x14ac:dyDescent="0.2">
      <c r="A27" s="17" t="s">
        <v>83</v>
      </c>
      <c r="B27" s="105">
        <v>81.953999999999994</v>
      </c>
      <c r="C27" s="105">
        <v>50.262999999999991</v>
      </c>
      <c r="D27" s="105">
        <v>31.690999999999999</v>
      </c>
      <c r="E27" s="105">
        <v>14.313000000000001</v>
      </c>
      <c r="F27" s="105">
        <v>71.477000000000004</v>
      </c>
      <c r="G27" s="105">
        <v>12.683</v>
      </c>
      <c r="H27" s="105">
        <v>58.792999999999999</v>
      </c>
    </row>
    <row r="28" spans="1:8" x14ac:dyDescent="0.2">
      <c r="A28" s="16" t="s">
        <v>84</v>
      </c>
      <c r="B28" s="104">
        <v>85.668999999999997</v>
      </c>
      <c r="C28" s="104">
        <v>51.616999999999997</v>
      </c>
      <c r="D28" s="104">
        <v>34.052</v>
      </c>
      <c r="E28" s="104">
        <v>14.135</v>
      </c>
      <c r="F28" s="104">
        <v>68.281999999999996</v>
      </c>
      <c r="G28" s="104">
        <v>11.095000000000001</v>
      </c>
      <c r="H28" s="104">
        <v>57.188000000000002</v>
      </c>
    </row>
    <row r="29" spans="1:8" x14ac:dyDescent="0.2">
      <c r="A29" s="17">
        <v>45737</v>
      </c>
      <c r="B29" s="105">
        <v>85.497</v>
      </c>
      <c r="C29" s="105">
        <v>51.442999999999998</v>
      </c>
      <c r="D29" s="105">
        <v>34.054000000000002</v>
      </c>
      <c r="E29" s="105">
        <v>14.978999999999999</v>
      </c>
      <c r="F29" s="105">
        <v>67.95</v>
      </c>
      <c r="G29" s="105">
        <v>11.138999999999999</v>
      </c>
      <c r="H29" s="105">
        <v>56.811</v>
      </c>
    </row>
    <row r="30" spans="1:8" x14ac:dyDescent="0.2">
      <c r="A30" s="16">
        <v>45829</v>
      </c>
      <c r="B30" s="104">
        <v>87.742999999999995</v>
      </c>
      <c r="C30" s="104">
        <v>51.980999999999995</v>
      </c>
      <c r="D30" s="104">
        <v>35.762</v>
      </c>
      <c r="E30" s="104">
        <v>14.571999999999999</v>
      </c>
      <c r="F30" s="104">
        <v>66.436000000000007</v>
      </c>
      <c r="G30" s="104">
        <v>9.9730000000000008</v>
      </c>
      <c r="H30" s="104">
        <v>56.463000000000001</v>
      </c>
    </row>
    <row r="31" spans="1:8" x14ac:dyDescent="0.2">
      <c r="A31" s="17" t="s">
        <v>85</v>
      </c>
      <c r="B31" s="105">
        <v>91.265000000000001</v>
      </c>
      <c r="C31" s="105">
        <v>53.555999999999997</v>
      </c>
      <c r="D31" s="105">
        <v>37.709000000000003</v>
      </c>
      <c r="E31" s="105">
        <v>13.218</v>
      </c>
      <c r="F31" s="105">
        <v>64.605999999999995</v>
      </c>
      <c r="G31" s="105">
        <v>9.39</v>
      </c>
      <c r="H31" s="105">
        <v>55.216000000000001</v>
      </c>
    </row>
    <row r="32" spans="1:8" x14ac:dyDescent="0.2">
      <c r="A32" s="16" t="s">
        <v>86</v>
      </c>
      <c r="B32" s="104">
        <v>93.988</v>
      </c>
      <c r="C32" s="104">
        <v>55.042999999999999</v>
      </c>
      <c r="D32" s="104">
        <v>38.945</v>
      </c>
      <c r="E32" s="104">
        <v>11.792999999999999</v>
      </c>
      <c r="F32" s="104">
        <v>63.646999999999998</v>
      </c>
      <c r="G32" s="104">
        <v>8.8420000000000005</v>
      </c>
      <c r="H32" s="104">
        <v>54.805</v>
      </c>
    </row>
    <row r="33" spans="1:8" x14ac:dyDescent="0.2">
      <c r="A33" s="17">
        <v>45738</v>
      </c>
      <c r="B33" s="105">
        <v>93.522999999999996</v>
      </c>
      <c r="C33" s="105">
        <v>55.319999999999993</v>
      </c>
      <c r="D33" s="105">
        <v>38.203000000000003</v>
      </c>
      <c r="E33" s="105">
        <v>11.725</v>
      </c>
      <c r="F33" s="105">
        <v>64.516000000000005</v>
      </c>
      <c r="G33" s="105">
        <v>8.2309999999999999</v>
      </c>
      <c r="H33" s="105">
        <v>56.284999999999997</v>
      </c>
    </row>
    <row r="34" spans="1:8" x14ac:dyDescent="0.2">
      <c r="A34" s="16">
        <v>45830</v>
      </c>
      <c r="B34" s="104">
        <v>96.444999999999993</v>
      </c>
      <c r="C34" s="104">
        <v>57.158999999999992</v>
      </c>
      <c r="D34" s="104">
        <v>39.286000000000001</v>
      </c>
      <c r="E34" s="104">
        <v>9.8949999999999996</v>
      </c>
      <c r="F34" s="104">
        <v>63.747</v>
      </c>
      <c r="G34" s="104">
        <v>7.96</v>
      </c>
      <c r="H34" s="104">
        <v>55.786999999999999</v>
      </c>
    </row>
    <row r="35" spans="1:8" x14ac:dyDescent="0.2">
      <c r="A35" s="17" t="s">
        <v>87</v>
      </c>
      <c r="B35" s="105">
        <v>97.435000000000002</v>
      </c>
      <c r="C35" s="105">
        <v>58.29</v>
      </c>
      <c r="D35" s="105">
        <v>39.145000000000003</v>
      </c>
      <c r="E35" s="105">
        <v>9.2729999999999997</v>
      </c>
      <c r="F35" s="105">
        <v>63.718000000000004</v>
      </c>
      <c r="G35" s="105">
        <v>7.6529999999999996</v>
      </c>
      <c r="H35" s="105">
        <v>56.066000000000003</v>
      </c>
    </row>
    <row r="36" spans="1:8" x14ac:dyDescent="0.2">
      <c r="A36" s="16" t="s">
        <v>88</v>
      </c>
      <c r="B36" s="104">
        <v>97.516999999999996</v>
      </c>
      <c r="C36" s="104">
        <v>58.962999999999994</v>
      </c>
      <c r="D36" s="104">
        <v>38.554000000000002</v>
      </c>
      <c r="E36" s="104">
        <v>8.41</v>
      </c>
      <c r="F36" s="104">
        <v>64.844999999999999</v>
      </c>
      <c r="G36" s="104">
        <v>7.1879999999999997</v>
      </c>
      <c r="H36" s="104">
        <v>57.656999999999996</v>
      </c>
    </row>
    <row r="37" spans="1:8" x14ac:dyDescent="0.2">
      <c r="A37" s="17">
        <v>45739</v>
      </c>
      <c r="B37" s="105">
        <v>95.977999999999994</v>
      </c>
      <c r="C37" s="105">
        <v>57.859999999999992</v>
      </c>
      <c r="D37" s="105">
        <v>38.118000000000002</v>
      </c>
      <c r="E37" s="105">
        <v>9.2469999999999999</v>
      </c>
      <c r="F37" s="105">
        <v>65.891000000000005</v>
      </c>
      <c r="G37" s="105">
        <v>7.016</v>
      </c>
      <c r="H37" s="105">
        <v>58.875</v>
      </c>
    </row>
    <row r="38" spans="1:8" x14ac:dyDescent="0.2">
      <c r="A38" s="16">
        <v>45831</v>
      </c>
      <c r="B38" s="104">
        <v>97.037999999999997</v>
      </c>
      <c r="C38" s="104">
        <v>58.303999999999995</v>
      </c>
      <c r="D38" s="104">
        <v>38.734000000000002</v>
      </c>
      <c r="E38" s="104">
        <v>8.4670000000000005</v>
      </c>
      <c r="F38" s="104">
        <v>65.94</v>
      </c>
      <c r="G38" s="104">
        <v>6.476</v>
      </c>
      <c r="H38" s="104">
        <v>59.463999999999999</v>
      </c>
    </row>
    <row r="39" spans="1:8" x14ac:dyDescent="0.2">
      <c r="A39" s="17" t="s">
        <v>89</v>
      </c>
      <c r="B39" s="105">
        <v>97.938000000000002</v>
      </c>
      <c r="C39" s="105">
        <v>58.905000000000001</v>
      </c>
      <c r="D39" s="105">
        <v>39.033000000000001</v>
      </c>
      <c r="E39" s="105">
        <v>8.1489999999999991</v>
      </c>
      <c r="F39" s="105">
        <v>65.694999999999993</v>
      </c>
      <c r="G39" s="105">
        <v>6.41</v>
      </c>
      <c r="H39" s="105">
        <v>59.283999999999999</v>
      </c>
    </row>
    <row r="40" spans="1:8" x14ac:dyDescent="0.2">
      <c r="A40" s="16" t="s">
        <v>90</v>
      </c>
      <c r="B40" s="104">
        <v>99.061999999999998</v>
      </c>
      <c r="C40" s="104">
        <v>59.528999999999996</v>
      </c>
      <c r="D40" s="104">
        <v>39.533000000000001</v>
      </c>
      <c r="E40" s="104">
        <v>7.9260000000000002</v>
      </c>
      <c r="F40" s="104">
        <v>65.126999999999995</v>
      </c>
      <c r="G40" s="104">
        <v>6.3259999999999996</v>
      </c>
      <c r="H40" s="104">
        <v>58.801000000000002</v>
      </c>
    </row>
    <row r="41" spans="1:8" x14ac:dyDescent="0.2">
      <c r="A41" s="17">
        <v>45740</v>
      </c>
      <c r="B41" s="105">
        <v>98.29</v>
      </c>
      <c r="C41" s="105">
        <v>59.347000000000008</v>
      </c>
      <c r="D41" s="105">
        <v>38.942999999999998</v>
      </c>
      <c r="E41" s="105">
        <v>8.4529999999999994</v>
      </c>
      <c r="F41" s="105">
        <v>65.701999999999998</v>
      </c>
      <c r="G41" s="105">
        <v>6.827</v>
      </c>
      <c r="H41" s="105">
        <v>58.875</v>
      </c>
    </row>
    <row r="42" spans="1:8" x14ac:dyDescent="0.2">
      <c r="A42" s="16">
        <v>45832</v>
      </c>
      <c r="B42" s="104">
        <v>99.882999999999996</v>
      </c>
      <c r="C42" s="104">
        <v>60.558999999999997</v>
      </c>
      <c r="D42" s="104">
        <v>39.323999999999998</v>
      </c>
      <c r="E42" s="104">
        <v>7.3890000000000002</v>
      </c>
      <c r="F42" s="104">
        <v>65.492999999999995</v>
      </c>
      <c r="G42" s="104">
        <v>6.2469999999999999</v>
      </c>
      <c r="H42" s="104">
        <v>59.246000000000002</v>
      </c>
    </row>
    <row r="43" spans="1:8" x14ac:dyDescent="0.2">
      <c r="A43" s="17" t="s">
        <v>91</v>
      </c>
      <c r="B43" s="105">
        <v>101.05800000000001</v>
      </c>
      <c r="C43" s="105">
        <v>61.09</v>
      </c>
      <c r="D43" s="105">
        <v>39.968000000000004</v>
      </c>
      <c r="E43" s="105">
        <v>6.8540000000000001</v>
      </c>
      <c r="F43" s="105">
        <v>65.183000000000007</v>
      </c>
      <c r="G43" s="105">
        <v>5.9450000000000003</v>
      </c>
      <c r="H43" s="105">
        <v>59.238</v>
      </c>
    </row>
    <row r="44" spans="1:8" x14ac:dyDescent="0.2">
      <c r="A44" s="16" t="s">
        <v>92</v>
      </c>
      <c r="B44" s="104">
        <v>101.83199999999999</v>
      </c>
      <c r="C44" s="104">
        <v>61.786999999999992</v>
      </c>
      <c r="D44" s="104">
        <v>40.045000000000002</v>
      </c>
      <c r="E44" s="104">
        <v>6.6840000000000002</v>
      </c>
      <c r="F44" s="104">
        <v>64.914000000000001</v>
      </c>
      <c r="G44" s="104">
        <v>5.8920000000000003</v>
      </c>
      <c r="H44" s="104">
        <v>59.021000000000001</v>
      </c>
    </row>
    <row r="45" spans="1:8" x14ac:dyDescent="0.2">
      <c r="A45" s="17">
        <v>45741</v>
      </c>
      <c r="B45" s="105">
        <v>100.511</v>
      </c>
      <c r="C45" s="105">
        <v>61.612999999999992</v>
      </c>
      <c r="D45" s="105">
        <v>38.898000000000003</v>
      </c>
      <c r="E45" s="105">
        <v>7.5659999999999998</v>
      </c>
      <c r="F45" s="105">
        <v>65.683999999999997</v>
      </c>
      <c r="G45" s="105">
        <v>6.1</v>
      </c>
      <c r="H45" s="105">
        <v>59.584000000000003</v>
      </c>
    </row>
    <row r="46" spans="1:8" ht="13.5" thickBot="1" x14ac:dyDescent="0.25">
      <c r="A46" s="19">
        <v>45833</v>
      </c>
      <c r="B46" s="110">
        <v>102.316</v>
      </c>
      <c r="C46" s="110">
        <v>63.597999999999999</v>
      </c>
      <c r="D46" s="110">
        <v>38.718000000000004</v>
      </c>
      <c r="E46" s="110">
        <v>6.2530000000000001</v>
      </c>
      <c r="F46" s="110">
        <v>65.510000000000005</v>
      </c>
      <c r="G46" s="110">
        <v>5.6120000000000001</v>
      </c>
      <c r="H46" s="110">
        <v>59.898000000000003</v>
      </c>
    </row>
    <row r="47" spans="1:8" x14ac:dyDescent="0.2">
      <c r="A47" s="22" t="s">
        <v>97</v>
      </c>
    </row>
    <row r="48" spans="1:8" x14ac:dyDescent="0.2">
      <c r="A48" s="80" t="s">
        <v>255</v>
      </c>
    </row>
  </sheetData>
  <hyperlinks>
    <hyperlink ref="A1" location="Índice!A1" display="Retornar ao índice" xr:uid="{894EC877-D396-4509-BA86-197853B6287E}"/>
  </hyperlink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6402-239A-4B30-AAF0-57BD583FC95F}">
  <sheetPr published="0" codeName="Planilha21">
    <tabColor theme="7"/>
  </sheetPr>
  <dimension ref="A1:B169"/>
  <sheetViews>
    <sheetView workbookViewId="0">
      <selection activeCell="M14" sqref="M14:W14"/>
    </sheetView>
  </sheetViews>
  <sheetFormatPr defaultRowHeight="12.75" x14ac:dyDescent="0.2"/>
  <cols>
    <col min="1" max="1" width="9.140625" style="80"/>
    <col min="2" max="2" width="19.28515625" style="80" customWidth="1"/>
    <col min="3" max="16384" width="9.140625" style="80"/>
  </cols>
  <sheetData>
    <row r="1" spans="1:2" x14ac:dyDescent="0.2">
      <c r="A1" s="62" t="s">
        <v>224</v>
      </c>
      <c r="B1" s="23"/>
    </row>
    <row r="3" spans="1:2" x14ac:dyDescent="0.2">
      <c r="A3" s="21" t="s">
        <v>195</v>
      </c>
    </row>
    <row r="4" spans="1:2" x14ac:dyDescent="0.2">
      <c r="A4" s="21" t="s">
        <v>248</v>
      </c>
    </row>
    <row r="6" spans="1:2" x14ac:dyDescent="0.2">
      <c r="A6" s="10" t="s">
        <v>22</v>
      </c>
      <c r="B6" s="11" t="s">
        <v>67</v>
      </c>
    </row>
    <row r="7" spans="1:2" x14ac:dyDescent="0.2">
      <c r="A7" s="10" t="s">
        <v>237</v>
      </c>
      <c r="B7" s="11" t="s">
        <v>258</v>
      </c>
    </row>
    <row r="8" spans="1:2" x14ac:dyDescent="0.2">
      <c r="A8" s="16">
        <v>40969</v>
      </c>
      <c r="B8" s="81">
        <v>7.6746357275483332E-2</v>
      </c>
    </row>
    <row r="9" spans="1:2" x14ac:dyDescent="0.2">
      <c r="A9" s="17">
        <v>41000</v>
      </c>
      <c r="B9" s="82">
        <v>7.8038925741182347E-2</v>
      </c>
    </row>
    <row r="10" spans="1:2" x14ac:dyDescent="0.2">
      <c r="A10" s="16">
        <v>41030</v>
      </c>
      <c r="B10" s="81">
        <v>7.6735675557997526E-2</v>
      </c>
    </row>
    <row r="11" spans="1:2" x14ac:dyDescent="0.2">
      <c r="A11" s="17">
        <v>41061</v>
      </c>
      <c r="B11" s="82">
        <v>7.5737036538799832E-2</v>
      </c>
    </row>
    <row r="12" spans="1:2" x14ac:dyDescent="0.2">
      <c r="A12" s="16">
        <v>41091</v>
      </c>
      <c r="B12" s="81">
        <v>7.4939756544042363E-2</v>
      </c>
    </row>
    <row r="13" spans="1:2" x14ac:dyDescent="0.2">
      <c r="A13" s="17">
        <v>41122</v>
      </c>
      <c r="B13" s="82">
        <v>7.3475962332727573E-2</v>
      </c>
    </row>
    <row r="14" spans="1:2" x14ac:dyDescent="0.2">
      <c r="A14" s="16">
        <v>41153</v>
      </c>
      <c r="B14" s="81">
        <v>7.1209540034071553E-2</v>
      </c>
    </row>
    <row r="15" spans="1:2" x14ac:dyDescent="0.2">
      <c r="A15" s="17">
        <v>41183</v>
      </c>
      <c r="B15" s="82">
        <v>6.9436698271054101E-2</v>
      </c>
    </row>
    <row r="16" spans="1:2" x14ac:dyDescent="0.2">
      <c r="A16" s="16">
        <v>41214</v>
      </c>
      <c r="B16" s="81">
        <v>6.8091394793679663E-2</v>
      </c>
    </row>
    <row r="17" spans="1:2" x14ac:dyDescent="0.2">
      <c r="A17" s="17">
        <v>41244</v>
      </c>
      <c r="B17" s="82">
        <v>6.898331148792998E-2</v>
      </c>
    </row>
    <row r="18" spans="1:2" x14ac:dyDescent="0.2">
      <c r="A18" s="16">
        <v>41275</v>
      </c>
      <c r="B18" s="81">
        <v>7.248021625413989E-2</v>
      </c>
    </row>
    <row r="19" spans="1:2" x14ac:dyDescent="0.2">
      <c r="A19" s="17">
        <v>41306</v>
      </c>
      <c r="B19" s="82">
        <v>7.7622982915318509E-2</v>
      </c>
    </row>
    <row r="20" spans="1:2" x14ac:dyDescent="0.2">
      <c r="A20" s="16">
        <v>41334</v>
      </c>
      <c r="B20" s="81">
        <v>8.0397507852324801E-2</v>
      </c>
    </row>
    <row r="21" spans="1:2" x14ac:dyDescent="0.2">
      <c r="A21" s="17">
        <v>41365</v>
      </c>
      <c r="B21" s="82">
        <v>7.9070054014088842E-2</v>
      </c>
    </row>
    <row r="22" spans="1:2" x14ac:dyDescent="0.2">
      <c r="A22" s="16">
        <v>41395</v>
      </c>
      <c r="B22" s="81">
        <v>7.646275233118148E-2</v>
      </c>
    </row>
    <row r="23" spans="1:2" x14ac:dyDescent="0.2">
      <c r="A23" s="17">
        <v>41426</v>
      </c>
      <c r="B23" s="82">
        <v>7.5054216620974668E-2</v>
      </c>
    </row>
    <row r="24" spans="1:2" x14ac:dyDescent="0.2">
      <c r="A24" s="16">
        <v>41456</v>
      </c>
      <c r="B24" s="81">
        <v>7.3610103507821836E-2</v>
      </c>
    </row>
    <row r="25" spans="1:2" x14ac:dyDescent="0.2">
      <c r="A25" s="17">
        <v>41487</v>
      </c>
      <c r="B25" s="82">
        <v>7.1825124991053813E-2</v>
      </c>
    </row>
    <row r="26" spans="1:2" x14ac:dyDescent="0.2">
      <c r="A26" s="16">
        <v>41518</v>
      </c>
      <c r="B26" s="81">
        <v>7.0122543258076708E-2</v>
      </c>
    </row>
    <row r="27" spans="1:2" x14ac:dyDescent="0.2">
      <c r="A27" s="17">
        <v>41548</v>
      </c>
      <c r="B27" s="82">
        <v>6.7755694894796603E-2</v>
      </c>
    </row>
    <row r="28" spans="1:2" x14ac:dyDescent="0.2">
      <c r="A28" s="16">
        <v>41579</v>
      </c>
      <c r="B28" s="81">
        <v>6.5473333809849585E-2</v>
      </c>
    </row>
    <row r="29" spans="1:2" x14ac:dyDescent="0.2">
      <c r="A29" s="17">
        <v>41609</v>
      </c>
      <c r="B29" s="82">
        <v>6.2383031815346227E-2</v>
      </c>
    </row>
    <row r="30" spans="1:2" x14ac:dyDescent="0.2">
      <c r="A30" s="16">
        <v>41640</v>
      </c>
      <c r="B30" s="81">
        <v>6.4596044388026699E-2</v>
      </c>
    </row>
    <row r="31" spans="1:2" x14ac:dyDescent="0.2">
      <c r="A31" s="17">
        <v>41671</v>
      </c>
      <c r="B31" s="82">
        <v>6.8057798033885841E-2</v>
      </c>
    </row>
    <row r="32" spans="1:2" x14ac:dyDescent="0.2">
      <c r="A32" s="16">
        <v>41699</v>
      </c>
      <c r="B32" s="81">
        <v>7.2234463622638426E-2</v>
      </c>
    </row>
    <row r="33" spans="1:2" x14ac:dyDescent="0.2">
      <c r="A33" s="17">
        <v>41730</v>
      </c>
      <c r="B33" s="82">
        <v>7.1991287354449957E-2</v>
      </c>
    </row>
    <row r="34" spans="1:2" x14ac:dyDescent="0.2">
      <c r="A34" s="16">
        <v>41760</v>
      </c>
      <c r="B34" s="81">
        <v>7.033682710898545E-2</v>
      </c>
    </row>
    <row r="35" spans="1:2" x14ac:dyDescent="0.2">
      <c r="A35" s="17">
        <v>41791</v>
      </c>
      <c r="B35" s="82">
        <v>6.9124658188730648E-2</v>
      </c>
    </row>
    <row r="36" spans="1:2" x14ac:dyDescent="0.2">
      <c r="A36" s="16">
        <v>41821</v>
      </c>
      <c r="B36" s="81">
        <v>6.964708753164621E-2</v>
      </c>
    </row>
    <row r="37" spans="1:2" x14ac:dyDescent="0.2">
      <c r="A37" s="17">
        <v>41852</v>
      </c>
      <c r="B37" s="82">
        <v>6.959598938366264E-2</v>
      </c>
    </row>
    <row r="38" spans="1:2" x14ac:dyDescent="0.2">
      <c r="A38" s="16">
        <v>41883</v>
      </c>
      <c r="B38" s="81">
        <v>6.8446040538072919E-2</v>
      </c>
    </row>
    <row r="39" spans="1:2" x14ac:dyDescent="0.2">
      <c r="A39" s="17">
        <v>41913</v>
      </c>
      <c r="B39" s="82">
        <v>6.6861201454958108E-2</v>
      </c>
    </row>
    <row r="40" spans="1:2" x14ac:dyDescent="0.2">
      <c r="A40" s="16">
        <v>41944</v>
      </c>
      <c r="B40" s="81">
        <v>6.574524098825435E-2</v>
      </c>
    </row>
    <row r="41" spans="1:2" x14ac:dyDescent="0.2">
      <c r="A41" s="17">
        <v>41974</v>
      </c>
      <c r="B41" s="82">
        <v>6.5649411098069377E-2</v>
      </c>
    </row>
    <row r="42" spans="1:2" x14ac:dyDescent="0.2">
      <c r="A42" s="16">
        <v>42005</v>
      </c>
      <c r="B42" s="81">
        <v>6.8797136906807929E-2</v>
      </c>
    </row>
    <row r="43" spans="1:2" x14ac:dyDescent="0.2">
      <c r="A43" s="17">
        <v>42036</v>
      </c>
      <c r="B43" s="82">
        <v>7.5033046426445218E-2</v>
      </c>
    </row>
    <row r="44" spans="1:2" x14ac:dyDescent="0.2">
      <c r="A44" s="16">
        <v>42064</v>
      </c>
      <c r="B44" s="81">
        <v>8.0230063358078904E-2</v>
      </c>
    </row>
    <row r="45" spans="1:2" x14ac:dyDescent="0.2">
      <c r="A45" s="17">
        <v>42095</v>
      </c>
      <c r="B45" s="82">
        <v>8.1024353502385141E-2</v>
      </c>
    </row>
    <row r="46" spans="1:2" x14ac:dyDescent="0.2">
      <c r="A46" s="16">
        <v>42125</v>
      </c>
      <c r="B46" s="81">
        <v>8.2302421013554866E-2</v>
      </c>
    </row>
    <row r="47" spans="1:2" x14ac:dyDescent="0.2">
      <c r="A47" s="17">
        <v>42156</v>
      </c>
      <c r="B47" s="82">
        <v>8.410364145658264E-2</v>
      </c>
    </row>
    <row r="48" spans="1:2" x14ac:dyDescent="0.2">
      <c r="A48" s="16">
        <v>42186</v>
      </c>
      <c r="B48" s="81">
        <v>8.6487403681079572E-2</v>
      </c>
    </row>
    <row r="49" spans="1:2" x14ac:dyDescent="0.2">
      <c r="A49" s="17">
        <v>42217</v>
      </c>
      <c r="B49" s="82">
        <v>8.8259924630630274E-2</v>
      </c>
    </row>
    <row r="50" spans="1:2" x14ac:dyDescent="0.2">
      <c r="A50" s="16">
        <v>42248</v>
      </c>
      <c r="B50" s="81">
        <v>9.0026364224245134E-2</v>
      </c>
    </row>
    <row r="51" spans="1:2" x14ac:dyDescent="0.2">
      <c r="A51" s="17">
        <v>42278</v>
      </c>
      <c r="B51" s="82">
        <v>9.0795439888080809E-2</v>
      </c>
    </row>
    <row r="52" spans="1:2" x14ac:dyDescent="0.2">
      <c r="A52" s="16">
        <v>42309</v>
      </c>
      <c r="B52" s="81">
        <v>9.1215109178110751E-2</v>
      </c>
    </row>
    <row r="53" spans="1:2" x14ac:dyDescent="0.2">
      <c r="A53" s="17">
        <v>42339</v>
      </c>
      <c r="B53" s="82">
        <v>9.0579602212358626E-2</v>
      </c>
    </row>
    <row r="54" spans="1:2" x14ac:dyDescent="0.2">
      <c r="A54" s="16">
        <v>42370</v>
      </c>
      <c r="B54" s="81">
        <v>9.5989193269631901E-2</v>
      </c>
    </row>
    <row r="55" spans="1:2" x14ac:dyDescent="0.2">
      <c r="A55" s="17">
        <v>42401</v>
      </c>
      <c r="B55" s="82">
        <v>0.1032508000673741</v>
      </c>
    </row>
    <row r="56" spans="1:2" x14ac:dyDescent="0.2">
      <c r="A56" s="16">
        <v>42430</v>
      </c>
      <c r="B56" s="81">
        <v>0.11035799806059647</v>
      </c>
    </row>
    <row r="57" spans="1:2" x14ac:dyDescent="0.2">
      <c r="A57" s="17">
        <v>42461</v>
      </c>
      <c r="B57" s="82">
        <v>0.11311300428930046</v>
      </c>
    </row>
    <row r="58" spans="1:2" x14ac:dyDescent="0.2">
      <c r="A58" s="16">
        <v>42491</v>
      </c>
      <c r="B58" s="81">
        <v>0.11297199139411404</v>
      </c>
    </row>
    <row r="59" spans="1:2" x14ac:dyDescent="0.2">
      <c r="A59" s="17">
        <v>42522</v>
      </c>
      <c r="B59" s="82">
        <v>0.11421077024721672</v>
      </c>
    </row>
    <row r="60" spans="1:2" x14ac:dyDescent="0.2">
      <c r="A60" s="16">
        <v>42552</v>
      </c>
      <c r="B60" s="81">
        <v>0.11685799172844015</v>
      </c>
    </row>
    <row r="61" spans="1:2" x14ac:dyDescent="0.2">
      <c r="A61" s="17">
        <v>42583</v>
      </c>
      <c r="B61" s="82">
        <v>0.11870468061565211</v>
      </c>
    </row>
    <row r="62" spans="1:2" x14ac:dyDescent="0.2">
      <c r="A62" s="16">
        <v>42614</v>
      </c>
      <c r="B62" s="81">
        <v>0.11897096553705336</v>
      </c>
    </row>
    <row r="63" spans="1:2" x14ac:dyDescent="0.2">
      <c r="A63" s="17">
        <v>42644</v>
      </c>
      <c r="B63" s="82">
        <v>0.11912610499015036</v>
      </c>
    </row>
    <row r="64" spans="1:2" x14ac:dyDescent="0.2">
      <c r="A64" s="16">
        <v>42675</v>
      </c>
      <c r="B64" s="81">
        <v>0.11962666614047376</v>
      </c>
    </row>
    <row r="65" spans="1:2" x14ac:dyDescent="0.2">
      <c r="A65" s="17">
        <v>42705</v>
      </c>
      <c r="B65" s="82">
        <v>0.12133475118646737</v>
      </c>
    </row>
    <row r="66" spans="1:2" x14ac:dyDescent="0.2">
      <c r="A66" s="16">
        <v>42736</v>
      </c>
      <c r="B66" s="81">
        <v>0.12659709449291329</v>
      </c>
    </row>
    <row r="67" spans="1:2" x14ac:dyDescent="0.2">
      <c r="A67" s="17">
        <v>42767</v>
      </c>
      <c r="B67" s="82">
        <v>0.13264494070719079</v>
      </c>
    </row>
    <row r="68" spans="1:2" x14ac:dyDescent="0.2">
      <c r="A68" s="16">
        <v>42795</v>
      </c>
      <c r="B68" s="81">
        <v>0.13851583178119792</v>
      </c>
    </row>
    <row r="69" spans="1:2" x14ac:dyDescent="0.2">
      <c r="A69" s="17">
        <v>42826</v>
      </c>
      <c r="B69" s="82">
        <v>0.13699984339519222</v>
      </c>
    </row>
    <row r="70" spans="1:2" x14ac:dyDescent="0.2">
      <c r="A70" s="16">
        <v>42856</v>
      </c>
      <c r="B70" s="81">
        <v>0.13404409177969745</v>
      </c>
    </row>
    <row r="71" spans="1:2" x14ac:dyDescent="0.2">
      <c r="A71" s="17">
        <v>42887</v>
      </c>
      <c r="B71" s="82">
        <v>0.13086325886068545</v>
      </c>
    </row>
    <row r="72" spans="1:2" x14ac:dyDescent="0.2">
      <c r="A72" s="16">
        <v>42917</v>
      </c>
      <c r="B72" s="81">
        <v>0.12893528427442894</v>
      </c>
    </row>
    <row r="73" spans="1:2" x14ac:dyDescent="0.2">
      <c r="A73" s="17">
        <v>42948</v>
      </c>
      <c r="B73" s="82">
        <v>0.12662432259192355</v>
      </c>
    </row>
    <row r="74" spans="1:2" x14ac:dyDescent="0.2">
      <c r="A74" s="16">
        <v>42979</v>
      </c>
      <c r="B74" s="81">
        <v>0.12509944697778208</v>
      </c>
    </row>
    <row r="75" spans="1:2" x14ac:dyDescent="0.2">
      <c r="A75" s="17">
        <v>43009</v>
      </c>
      <c r="B75" s="82">
        <v>0.12292809646588992</v>
      </c>
    </row>
    <row r="76" spans="1:2" x14ac:dyDescent="0.2">
      <c r="A76" s="16">
        <v>43040</v>
      </c>
      <c r="B76" s="81">
        <v>0.12119131654015375</v>
      </c>
    </row>
    <row r="77" spans="1:2" x14ac:dyDescent="0.2">
      <c r="A77" s="17">
        <v>43070</v>
      </c>
      <c r="B77" s="82">
        <v>0.11881561759156224</v>
      </c>
    </row>
    <row r="78" spans="1:2" x14ac:dyDescent="0.2">
      <c r="A78" s="16">
        <v>43101</v>
      </c>
      <c r="B78" s="81">
        <v>0.12257140645560802</v>
      </c>
    </row>
    <row r="79" spans="1:2" x14ac:dyDescent="0.2">
      <c r="A79" s="17">
        <v>43132</v>
      </c>
      <c r="B79" s="82">
        <v>0.12692277887558603</v>
      </c>
    </row>
    <row r="80" spans="1:2" x14ac:dyDescent="0.2">
      <c r="A80" s="16">
        <v>43160</v>
      </c>
      <c r="B80" s="81">
        <v>0.13226330759853719</v>
      </c>
    </row>
    <row r="81" spans="1:2" x14ac:dyDescent="0.2">
      <c r="A81" s="17">
        <v>43191</v>
      </c>
      <c r="B81" s="82">
        <v>0.12979805317448787</v>
      </c>
    </row>
    <row r="82" spans="1:2" x14ac:dyDescent="0.2">
      <c r="A82" s="16">
        <v>43221</v>
      </c>
      <c r="B82" s="81">
        <v>0.12808607570396938</v>
      </c>
    </row>
    <row r="83" spans="1:2" x14ac:dyDescent="0.2">
      <c r="A83" s="17">
        <v>43252</v>
      </c>
      <c r="B83" s="82">
        <v>0.12551376502520356</v>
      </c>
    </row>
    <row r="84" spans="1:2" x14ac:dyDescent="0.2">
      <c r="A84" s="16">
        <v>43282</v>
      </c>
      <c r="B84" s="81">
        <v>0.1242523504459325</v>
      </c>
    </row>
    <row r="85" spans="1:2" x14ac:dyDescent="0.2">
      <c r="A85" s="17">
        <v>43313</v>
      </c>
      <c r="B85" s="82">
        <v>0.12248398130751072</v>
      </c>
    </row>
    <row r="86" spans="1:2" x14ac:dyDescent="0.2">
      <c r="A86" s="16">
        <v>43344</v>
      </c>
      <c r="B86" s="81">
        <v>0.1200265124589345</v>
      </c>
    </row>
    <row r="87" spans="1:2" x14ac:dyDescent="0.2">
      <c r="A87" s="17">
        <v>43374</v>
      </c>
      <c r="B87" s="82">
        <v>0.11846683216240307</v>
      </c>
    </row>
    <row r="88" spans="1:2" x14ac:dyDescent="0.2">
      <c r="A88" s="16">
        <v>43405</v>
      </c>
      <c r="B88" s="81">
        <v>0.11696628568146573</v>
      </c>
    </row>
    <row r="89" spans="1:2" x14ac:dyDescent="0.2">
      <c r="A89" s="17">
        <v>43435</v>
      </c>
      <c r="B89" s="82">
        <v>0.11703891076681326</v>
      </c>
    </row>
    <row r="90" spans="1:2" x14ac:dyDescent="0.2">
      <c r="A90" s="16">
        <v>43466</v>
      </c>
      <c r="B90" s="81">
        <v>0.12157862454956682</v>
      </c>
    </row>
    <row r="91" spans="1:2" x14ac:dyDescent="0.2">
      <c r="A91" s="17">
        <v>43497</v>
      </c>
      <c r="B91" s="82">
        <v>0.12547087522884776</v>
      </c>
    </row>
    <row r="92" spans="1:2" x14ac:dyDescent="0.2">
      <c r="A92" s="16">
        <v>43525</v>
      </c>
      <c r="B92" s="81">
        <v>0.12842002656702439</v>
      </c>
    </row>
    <row r="93" spans="1:2" x14ac:dyDescent="0.2">
      <c r="A93" s="17">
        <v>43556</v>
      </c>
      <c r="B93" s="82">
        <v>0.12609627196114842</v>
      </c>
    </row>
    <row r="94" spans="1:2" x14ac:dyDescent="0.2">
      <c r="A94" s="16">
        <v>43586</v>
      </c>
      <c r="B94" s="81">
        <v>0.12386440227451799</v>
      </c>
    </row>
    <row r="95" spans="1:2" x14ac:dyDescent="0.2">
      <c r="A95" s="17">
        <v>43617</v>
      </c>
      <c r="B95" s="82">
        <v>0.12135406789304001</v>
      </c>
    </row>
    <row r="96" spans="1:2" x14ac:dyDescent="0.2">
      <c r="A96" s="16">
        <v>43647</v>
      </c>
      <c r="B96" s="81">
        <v>0.11946793583374417</v>
      </c>
    </row>
    <row r="97" spans="1:2" x14ac:dyDescent="0.2">
      <c r="A97" s="17">
        <v>43678</v>
      </c>
      <c r="B97" s="82">
        <v>0.11944991665403849</v>
      </c>
    </row>
    <row r="98" spans="1:2" x14ac:dyDescent="0.2">
      <c r="A98" s="16">
        <v>43709</v>
      </c>
      <c r="B98" s="81">
        <v>0.1189361923400554</v>
      </c>
    </row>
    <row r="99" spans="1:2" x14ac:dyDescent="0.2">
      <c r="A99" s="17">
        <v>43739</v>
      </c>
      <c r="B99" s="82">
        <v>0.11747323502199732</v>
      </c>
    </row>
    <row r="100" spans="1:2" x14ac:dyDescent="0.2">
      <c r="A100" s="16">
        <v>43770</v>
      </c>
      <c r="B100" s="81">
        <v>0.11281309392108473</v>
      </c>
    </row>
    <row r="101" spans="1:2" x14ac:dyDescent="0.2">
      <c r="A101" s="17">
        <v>43800</v>
      </c>
      <c r="B101" s="82">
        <v>0.11074921650870599</v>
      </c>
    </row>
    <row r="102" spans="1:2" x14ac:dyDescent="0.2">
      <c r="A102" s="16">
        <v>43831</v>
      </c>
      <c r="B102" s="81">
        <v>0.11349137890176972</v>
      </c>
    </row>
    <row r="103" spans="1:2" x14ac:dyDescent="0.2">
      <c r="A103" s="17">
        <v>43862</v>
      </c>
      <c r="B103" s="82">
        <v>0.11749535404103614</v>
      </c>
    </row>
    <row r="104" spans="1:2" x14ac:dyDescent="0.2">
      <c r="A104" s="16">
        <v>43891</v>
      </c>
      <c r="B104" s="81">
        <v>0.12374578737745098</v>
      </c>
    </row>
    <row r="105" spans="1:2" x14ac:dyDescent="0.2">
      <c r="A105" s="17">
        <v>43922</v>
      </c>
      <c r="B105" s="82">
        <v>0.12737033935871547</v>
      </c>
    </row>
    <row r="106" spans="1:2" x14ac:dyDescent="0.2">
      <c r="A106" s="16">
        <v>43952</v>
      </c>
      <c r="B106" s="81">
        <v>0.13102084098046413</v>
      </c>
    </row>
    <row r="107" spans="1:2" x14ac:dyDescent="0.2">
      <c r="A107" s="17">
        <v>43983</v>
      </c>
      <c r="B107" s="82">
        <v>0.13577922145853602</v>
      </c>
    </row>
    <row r="108" spans="1:2" x14ac:dyDescent="0.2">
      <c r="A108" s="16">
        <v>44013</v>
      </c>
      <c r="B108" s="81">
        <v>0.14085951042151101</v>
      </c>
    </row>
    <row r="109" spans="1:2" x14ac:dyDescent="0.2">
      <c r="A109" s="17">
        <v>44044</v>
      </c>
      <c r="B109" s="82">
        <v>0.14755390240827135</v>
      </c>
    </row>
    <row r="110" spans="1:2" x14ac:dyDescent="0.2">
      <c r="A110" s="16">
        <v>44075</v>
      </c>
      <c r="B110" s="81">
        <v>0.14868023310168593</v>
      </c>
    </row>
    <row r="111" spans="1:2" x14ac:dyDescent="0.2">
      <c r="A111" s="17">
        <v>44105</v>
      </c>
      <c r="B111" s="82">
        <v>0.14563572200803704</v>
      </c>
    </row>
    <row r="112" spans="1:2" x14ac:dyDescent="0.2">
      <c r="A112" s="16">
        <v>44136</v>
      </c>
      <c r="B112" s="81">
        <v>0.1434112431996776</v>
      </c>
    </row>
    <row r="113" spans="1:2" x14ac:dyDescent="0.2">
      <c r="A113" s="17">
        <v>44166</v>
      </c>
      <c r="B113" s="82">
        <v>0.14162759007655004</v>
      </c>
    </row>
    <row r="114" spans="1:2" x14ac:dyDescent="0.2">
      <c r="A114" s="16">
        <v>44197</v>
      </c>
      <c r="B114" s="81">
        <v>0.14449527538605988</v>
      </c>
    </row>
    <row r="115" spans="1:2" x14ac:dyDescent="0.2">
      <c r="A115" s="17">
        <v>44228</v>
      </c>
      <c r="B115" s="82">
        <v>0.14595892663192403</v>
      </c>
    </row>
    <row r="116" spans="1:2" x14ac:dyDescent="0.2">
      <c r="A116" s="16">
        <v>44256</v>
      </c>
      <c r="B116" s="81">
        <v>0.14908037740355906</v>
      </c>
    </row>
    <row r="117" spans="1:2" x14ac:dyDescent="0.2">
      <c r="A117" s="17">
        <v>44287</v>
      </c>
      <c r="B117" s="82">
        <v>0.14797360980207352</v>
      </c>
    </row>
    <row r="118" spans="1:2" x14ac:dyDescent="0.2">
      <c r="A118" s="16">
        <v>44317</v>
      </c>
      <c r="B118" s="81">
        <v>0.14735296725818053</v>
      </c>
    </row>
    <row r="119" spans="1:2" x14ac:dyDescent="0.2">
      <c r="A119" s="17">
        <v>44348</v>
      </c>
      <c r="B119" s="82">
        <v>0.14242290964179249</v>
      </c>
    </row>
    <row r="120" spans="1:2" x14ac:dyDescent="0.2">
      <c r="A120" s="16">
        <v>44378</v>
      </c>
      <c r="B120" s="81">
        <v>0.13725642268540961</v>
      </c>
    </row>
    <row r="121" spans="1:2" x14ac:dyDescent="0.2">
      <c r="A121" s="17">
        <v>44409</v>
      </c>
      <c r="B121" s="82">
        <v>0.13151726200237299</v>
      </c>
    </row>
    <row r="122" spans="1:2" x14ac:dyDescent="0.2">
      <c r="A122" s="16">
        <v>44440</v>
      </c>
      <c r="B122" s="81">
        <v>0.12650861862695367</v>
      </c>
    </row>
    <row r="123" spans="1:2" x14ac:dyDescent="0.2">
      <c r="A123" s="17">
        <v>44470</v>
      </c>
      <c r="B123" s="82">
        <v>0.12081522153588042</v>
      </c>
    </row>
    <row r="124" spans="1:2" x14ac:dyDescent="0.2">
      <c r="A124" s="16">
        <v>44501</v>
      </c>
      <c r="B124" s="81">
        <v>0.11563282970161719</v>
      </c>
    </row>
    <row r="125" spans="1:2" x14ac:dyDescent="0.2">
      <c r="A125" s="17">
        <v>44531</v>
      </c>
      <c r="B125" s="82">
        <v>0.1114850492999688</v>
      </c>
    </row>
    <row r="126" spans="1:2" x14ac:dyDescent="0.2">
      <c r="A126" s="16">
        <v>44562</v>
      </c>
      <c r="B126" s="81">
        <v>0.11208105853806491</v>
      </c>
    </row>
    <row r="127" spans="1:2" x14ac:dyDescent="0.2">
      <c r="A127" s="17">
        <v>44593</v>
      </c>
      <c r="B127" s="82">
        <v>0.11199551675990919</v>
      </c>
    </row>
    <row r="128" spans="1:2" x14ac:dyDescent="0.2">
      <c r="A128" s="16">
        <v>44621</v>
      </c>
      <c r="B128" s="81">
        <v>0.11140354211006386</v>
      </c>
    </row>
    <row r="129" spans="1:2" x14ac:dyDescent="0.2">
      <c r="A129" s="17">
        <v>44652</v>
      </c>
      <c r="B129" s="82">
        <v>0.10519902518277822</v>
      </c>
    </row>
    <row r="130" spans="1:2" x14ac:dyDescent="0.2">
      <c r="A130" s="16">
        <v>44682</v>
      </c>
      <c r="B130" s="81">
        <v>9.8301348181227211E-2</v>
      </c>
    </row>
    <row r="131" spans="1:2" x14ac:dyDescent="0.2">
      <c r="A131" s="17">
        <v>44713</v>
      </c>
      <c r="B131" s="82">
        <v>9.3050592439345492E-2</v>
      </c>
    </row>
    <row r="132" spans="1:2" x14ac:dyDescent="0.2">
      <c r="A132" s="16">
        <v>44743</v>
      </c>
      <c r="B132" s="81">
        <v>9.1051599035040787E-2</v>
      </c>
    </row>
    <row r="133" spans="1:2" x14ac:dyDescent="0.2">
      <c r="A133" s="17">
        <v>44774</v>
      </c>
      <c r="B133" s="82">
        <v>8.9103435347049731E-2</v>
      </c>
    </row>
    <row r="134" spans="1:2" x14ac:dyDescent="0.2">
      <c r="A134" s="16">
        <v>44805</v>
      </c>
      <c r="B134" s="81">
        <v>8.6900700978370882E-2</v>
      </c>
    </row>
    <row r="135" spans="1:2" x14ac:dyDescent="0.2">
      <c r="A135" s="17">
        <v>44835</v>
      </c>
      <c r="B135" s="82">
        <v>8.2896599570610241E-2</v>
      </c>
    </row>
    <row r="136" spans="1:2" x14ac:dyDescent="0.2">
      <c r="A136" s="16">
        <v>44866</v>
      </c>
      <c r="B136" s="81">
        <v>8.0552553681341912E-2</v>
      </c>
    </row>
    <row r="137" spans="1:2" x14ac:dyDescent="0.2">
      <c r="A137" s="17">
        <v>44896</v>
      </c>
      <c r="B137" s="82">
        <v>7.939429984800854E-2</v>
      </c>
    </row>
    <row r="138" spans="1:2" x14ac:dyDescent="0.2">
      <c r="A138" s="16">
        <v>44927</v>
      </c>
      <c r="B138" s="81">
        <v>8.3551111616104234E-2</v>
      </c>
    </row>
    <row r="139" spans="1:2" x14ac:dyDescent="0.2">
      <c r="A139" s="17">
        <v>44958</v>
      </c>
      <c r="B139" s="82">
        <v>8.5899298335564603E-2</v>
      </c>
    </row>
    <row r="140" spans="1:2" x14ac:dyDescent="0.2">
      <c r="A140" s="16">
        <v>44986</v>
      </c>
      <c r="B140" s="81">
        <v>8.7878355904015201E-2</v>
      </c>
    </row>
    <row r="141" spans="1:2" x14ac:dyDescent="0.2">
      <c r="A141" s="17">
        <v>45017</v>
      </c>
      <c r="B141" s="82">
        <v>8.4839949758307012E-2</v>
      </c>
    </row>
    <row r="142" spans="1:2" x14ac:dyDescent="0.2">
      <c r="A142" s="16">
        <v>45047</v>
      </c>
      <c r="B142" s="81">
        <v>8.3247072677372483E-2</v>
      </c>
    </row>
    <row r="143" spans="1:2" x14ac:dyDescent="0.2">
      <c r="A143" s="17">
        <v>45078</v>
      </c>
      <c r="B143" s="82">
        <v>8.0252120752570974E-2</v>
      </c>
    </row>
    <row r="144" spans="1:2" x14ac:dyDescent="0.2">
      <c r="A144" s="16">
        <v>45108</v>
      </c>
      <c r="B144" s="81">
        <v>7.8869272644790558E-2</v>
      </c>
    </row>
    <row r="145" spans="1:2" x14ac:dyDescent="0.2">
      <c r="A145" s="17">
        <v>45139</v>
      </c>
      <c r="B145" s="82">
        <v>7.7735849056603773E-2</v>
      </c>
    </row>
    <row r="146" spans="1:2" x14ac:dyDescent="0.2">
      <c r="A146" s="16">
        <v>45170</v>
      </c>
      <c r="B146" s="81">
        <v>7.6814312781019356E-2</v>
      </c>
    </row>
    <row r="147" spans="1:2" x14ac:dyDescent="0.2">
      <c r="A147" s="17">
        <v>45200</v>
      </c>
      <c r="B147" s="82">
        <v>7.6074288507086738E-2</v>
      </c>
    </row>
    <row r="148" spans="1:2" x14ac:dyDescent="0.2">
      <c r="A148" s="16">
        <v>45231</v>
      </c>
      <c r="B148" s="81">
        <v>7.5359872462137198E-2</v>
      </c>
    </row>
    <row r="149" spans="1:2" x14ac:dyDescent="0.2">
      <c r="A149" s="17">
        <v>45261</v>
      </c>
      <c r="B149" s="82">
        <v>7.4083074737353719E-2</v>
      </c>
    </row>
    <row r="150" spans="1:2" x14ac:dyDescent="0.2">
      <c r="A150" s="16">
        <v>45292</v>
      </c>
      <c r="B150" s="81">
        <v>7.6135906150230789E-2</v>
      </c>
    </row>
    <row r="151" spans="1:2" x14ac:dyDescent="0.2">
      <c r="A151" s="17">
        <v>45323</v>
      </c>
      <c r="B151" s="82">
        <v>7.8475840611762937E-2</v>
      </c>
    </row>
    <row r="152" spans="1:2" x14ac:dyDescent="0.2">
      <c r="A152" s="16">
        <v>45352</v>
      </c>
      <c r="B152" s="81">
        <v>7.919020450989761E-2</v>
      </c>
    </row>
    <row r="153" spans="1:2" x14ac:dyDescent="0.2">
      <c r="A153" s="17">
        <v>45383</v>
      </c>
      <c r="B153" s="82">
        <v>7.52504138492186E-2</v>
      </c>
    </row>
    <row r="154" spans="1:2" x14ac:dyDescent="0.2">
      <c r="A154" s="16">
        <v>45413</v>
      </c>
      <c r="B154" s="81">
        <v>7.1232339089481941E-2</v>
      </c>
    </row>
    <row r="155" spans="1:2" x14ac:dyDescent="0.2">
      <c r="A155" s="17">
        <v>45444</v>
      </c>
      <c r="B155" s="82">
        <v>6.8880975464240435E-2</v>
      </c>
    </row>
    <row r="156" spans="1:2" x14ac:dyDescent="0.2">
      <c r="A156" s="16">
        <v>45474</v>
      </c>
      <c r="B156" s="81">
        <v>6.7799925484351709E-2</v>
      </c>
    </row>
    <row r="157" spans="1:2" x14ac:dyDescent="0.2">
      <c r="A157" s="17">
        <v>45505</v>
      </c>
      <c r="B157" s="82">
        <v>6.6191833740377209E-2</v>
      </c>
    </row>
    <row r="158" spans="1:2" x14ac:dyDescent="0.2">
      <c r="A158" s="16">
        <v>45536</v>
      </c>
      <c r="B158" s="81">
        <v>6.3514715694269405E-2</v>
      </c>
    </row>
    <row r="159" spans="1:2" x14ac:dyDescent="0.2">
      <c r="A159" s="17">
        <v>45566</v>
      </c>
      <c r="B159" s="82">
        <v>6.1840538369935472E-2</v>
      </c>
    </row>
    <row r="160" spans="1:2" x14ac:dyDescent="0.2">
      <c r="A160" s="16">
        <v>45597</v>
      </c>
      <c r="B160" s="81">
        <v>6.1097394700961788E-2</v>
      </c>
    </row>
    <row r="161" spans="1:2" x14ac:dyDescent="0.2">
      <c r="A161" s="17">
        <v>45627</v>
      </c>
      <c r="B161" s="82">
        <v>6.1594603560765231E-2</v>
      </c>
    </row>
    <row r="162" spans="1:2" x14ac:dyDescent="0.2">
      <c r="A162" s="16">
        <v>45658</v>
      </c>
      <c r="B162" s="81">
        <v>6.5358630263766773E-2</v>
      </c>
    </row>
    <row r="163" spans="1:2" x14ac:dyDescent="0.2">
      <c r="A163" s="17">
        <v>45689</v>
      </c>
      <c r="B163" s="82">
        <v>6.7844941718899002E-2</v>
      </c>
    </row>
    <row r="164" spans="1:2" x14ac:dyDescent="0.2">
      <c r="A164" s="16">
        <v>45717</v>
      </c>
      <c r="B164" s="81">
        <v>7.0005644124096711E-2</v>
      </c>
    </row>
    <row r="165" spans="1:2" x14ac:dyDescent="0.2">
      <c r="A165" s="17">
        <v>45748</v>
      </c>
      <c r="B165" s="82">
        <v>6.5789595077082041E-2</v>
      </c>
    </row>
    <row r="166" spans="1:2" x14ac:dyDescent="0.2">
      <c r="A166" s="16">
        <v>45778</v>
      </c>
      <c r="B166" s="81">
        <v>6.162888174440135E-2</v>
      </c>
    </row>
    <row r="167" spans="1:2" ht="13.5" thickBot="1" x14ac:dyDescent="0.25">
      <c r="A167" s="18">
        <v>45809</v>
      </c>
      <c r="B167" s="83">
        <v>5.7594709355340841E-2</v>
      </c>
    </row>
    <row r="168" spans="1:2" x14ac:dyDescent="0.2">
      <c r="A168" s="20" t="s">
        <v>97</v>
      </c>
    </row>
    <row r="169" spans="1:2" x14ac:dyDescent="0.2">
      <c r="A169" s="20" t="s">
        <v>254</v>
      </c>
    </row>
  </sheetData>
  <hyperlinks>
    <hyperlink ref="A1" location="Índice!A1" display="Retornar ao índice" xr:uid="{96D2253F-212E-4404-BD7F-8C101AD7E702}"/>
  </hyperlink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B42E-827B-48EE-8781-E66875751F07}">
  <sheetPr published="0" codeName="Planilha20">
    <tabColor theme="7"/>
  </sheetPr>
  <dimension ref="A1:D14"/>
  <sheetViews>
    <sheetView topLeftCell="A4" workbookViewId="0">
      <selection activeCell="M14" sqref="M14:W14"/>
    </sheetView>
  </sheetViews>
  <sheetFormatPr defaultRowHeight="12.75" x14ac:dyDescent="0.2"/>
  <cols>
    <col min="1" max="1" width="20" style="80" customWidth="1"/>
    <col min="2" max="4" width="17" style="80" customWidth="1"/>
    <col min="5" max="16384" width="9.140625" style="80"/>
  </cols>
  <sheetData>
    <row r="1" spans="1:4" x14ac:dyDescent="0.2">
      <c r="A1" s="62" t="s">
        <v>224</v>
      </c>
      <c r="B1" s="23"/>
    </row>
    <row r="3" spans="1:4" x14ac:dyDescent="0.2">
      <c r="A3" s="21" t="s">
        <v>19</v>
      </c>
    </row>
    <row r="4" spans="1:4" x14ac:dyDescent="0.2">
      <c r="A4" s="21" t="s">
        <v>249</v>
      </c>
    </row>
    <row r="6" spans="1:4" x14ac:dyDescent="0.2">
      <c r="A6" s="10" t="s">
        <v>22</v>
      </c>
      <c r="B6" s="11" t="s">
        <v>63</v>
      </c>
      <c r="C6" s="11" t="s">
        <v>61</v>
      </c>
      <c r="D6" s="11" t="s">
        <v>62</v>
      </c>
    </row>
    <row r="7" spans="1:4" x14ac:dyDescent="0.2">
      <c r="A7" s="10" t="s">
        <v>237</v>
      </c>
      <c r="B7" s="11" t="s">
        <v>250</v>
      </c>
      <c r="C7" s="11" t="s">
        <v>261</v>
      </c>
      <c r="D7" s="11" t="s">
        <v>262</v>
      </c>
    </row>
    <row r="8" spans="1:4" x14ac:dyDescent="0.2">
      <c r="A8" s="12" t="s">
        <v>67</v>
      </c>
      <c r="B8" s="81">
        <v>9.8546825905708096E-2</v>
      </c>
      <c r="C8" s="81">
        <v>0.13491622337331216</v>
      </c>
      <c r="D8" s="81">
        <v>7.7896989447097012E-2</v>
      </c>
    </row>
    <row r="9" spans="1:4" x14ac:dyDescent="0.2">
      <c r="A9" s="13" t="s">
        <v>68</v>
      </c>
      <c r="B9" s="82">
        <v>0.56607842968811284</v>
      </c>
      <c r="C9" s="82">
        <v>0.52021749166605136</v>
      </c>
      <c r="D9" s="82">
        <v>0.57275592772966988</v>
      </c>
    </row>
    <row r="10" spans="1:4" ht="13.5" thickBot="1" x14ac:dyDescent="0.25">
      <c r="A10" s="14" t="s">
        <v>69</v>
      </c>
      <c r="B10" s="102">
        <v>0.62802413327839546</v>
      </c>
      <c r="C10" s="102">
        <v>0.60114246403155613</v>
      </c>
      <c r="D10" s="102">
        <v>0.62112748402906293</v>
      </c>
    </row>
    <row r="11" spans="1:4" x14ac:dyDescent="0.2">
      <c r="A11" s="70" t="s">
        <v>97</v>
      </c>
      <c r="B11" s="88"/>
    </row>
    <row r="12" spans="1:4" x14ac:dyDescent="0.2">
      <c r="A12" s="70" t="s">
        <v>253</v>
      </c>
      <c r="B12" s="88"/>
    </row>
    <row r="13" spans="1:4" x14ac:dyDescent="0.2">
      <c r="A13" s="88"/>
      <c r="B13" s="88"/>
    </row>
    <row r="14" spans="1:4" x14ac:dyDescent="0.2">
      <c r="A14" s="88"/>
      <c r="B14" s="88"/>
    </row>
  </sheetData>
  <phoneticPr fontId="25" type="noConversion"/>
  <hyperlinks>
    <hyperlink ref="A1" location="Índice!A1" display="Retornar ao índice" xr:uid="{94A5A04E-6E29-4D76-8414-403D543253C6}"/>
  </hyperlink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F605-89E9-4E44-9D70-82D1EAC6EDB6}">
  <sheetPr published="0" codeName="Planilha19">
    <tabColor theme="7"/>
  </sheetPr>
  <dimension ref="A1:D12"/>
  <sheetViews>
    <sheetView workbookViewId="0">
      <selection activeCell="M14" sqref="M14:W14"/>
    </sheetView>
  </sheetViews>
  <sheetFormatPr defaultRowHeight="12.75" x14ac:dyDescent="0.2"/>
  <cols>
    <col min="1" max="1" width="27.140625" style="80" customWidth="1"/>
    <col min="2" max="4" width="17" style="80" customWidth="1"/>
    <col min="5" max="16384" width="9.140625" style="80"/>
  </cols>
  <sheetData>
    <row r="1" spans="1:4" x14ac:dyDescent="0.2">
      <c r="A1" s="62" t="s">
        <v>224</v>
      </c>
      <c r="B1" s="23"/>
    </row>
    <row r="3" spans="1:4" x14ac:dyDescent="0.2">
      <c r="A3" s="21" t="s">
        <v>204</v>
      </c>
    </row>
    <row r="4" spans="1:4" x14ac:dyDescent="0.2">
      <c r="A4" s="21" t="s">
        <v>251</v>
      </c>
    </row>
    <row r="6" spans="1:4" x14ac:dyDescent="0.2">
      <c r="A6" s="10" t="s">
        <v>22</v>
      </c>
      <c r="B6" s="11" t="s">
        <v>63</v>
      </c>
      <c r="C6" s="11" t="s">
        <v>61</v>
      </c>
      <c r="D6" s="11" t="s">
        <v>62</v>
      </c>
    </row>
    <row r="7" spans="1:4" x14ac:dyDescent="0.2">
      <c r="A7" s="10" t="s">
        <v>237</v>
      </c>
      <c r="B7" s="11" t="s">
        <v>264</v>
      </c>
      <c r="C7" s="11" t="s">
        <v>265</v>
      </c>
      <c r="D7" s="11" t="s">
        <v>266</v>
      </c>
    </row>
    <row r="8" spans="1:4" x14ac:dyDescent="0.2">
      <c r="A8" s="12" t="s">
        <v>64</v>
      </c>
      <c r="B8" s="107">
        <v>59.638249999999999</v>
      </c>
      <c r="C8" s="107">
        <v>67.098500000000001</v>
      </c>
      <c r="D8" s="107">
        <v>65.140357142857141</v>
      </c>
    </row>
    <row r="9" spans="1:4" x14ac:dyDescent="0.2">
      <c r="A9" s="13" t="s">
        <v>65</v>
      </c>
      <c r="B9" s="108">
        <v>5.9918125</v>
      </c>
      <c r="C9" s="108">
        <v>10.597125</v>
      </c>
      <c r="D9" s="108">
        <v>6.7059285714285704</v>
      </c>
    </row>
    <row r="10" spans="1:4" ht="13.5" thickBot="1" x14ac:dyDescent="0.25">
      <c r="A10" s="14" t="s">
        <v>66</v>
      </c>
      <c r="B10" s="109">
        <v>53.646406249999991</v>
      </c>
      <c r="C10" s="109">
        <v>56.501375000000003</v>
      </c>
      <c r="D10" s="109">
        <v>58.434357142857145</v>
      </c>
    </row>
    <row r="11" spans="1:4" x14ac:dyDescent="0.2">
      <c r="A11" s="22" t="s">
        <v>97</v>
      </c>
    </row>
    <row r="12" spans="1:4" x14ac:dyDescent="0.2">
      <c r="A12" s="80" t="s">
        <v>252</v>
      </c>
    </row>
  </sheetData>
  <phoneticPr fontId="25" type="noConversion"/>
  <hyperlinks>
    <hyperlink ref="A1" location="Índice!A1" display="Retornar ao índice" xr:uid="{DE3888ED-CF43-48DE-8FFF-3E5E40C76824}"/>
  </hyperlink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6F4D3-43F4-4857-80E2-67E2210E3B71}">
  <sheetPr published="0" codeName="Planilha18">
    <tabColor theme="7"/>
  </sheetPr>
  <dimension ref="A1:D15"/>
  <sheetViews>
    <sheetView workbookViewId="0">
      <selection activeCell="M14" sqref="M14:W14"/>
    </sheetView>
  </sheetViews>
  <sheetFormatPr defaultRowHeight="12.75" x14ac:dyDescent="0.2"/>
  <cols>
    <col min="1" max="1" width="36.7109375" style="80" customWidth="1"/>
    <col min="2" max="4" width="17" style="80" customWidth="1"/>
    <col min="5" max="16384" width="9.140625" style="80"/>
  </cols>
  <sheetData>
    <row r="1" spans="1:4" x14ac:dyDescent="0.2">
      <c r="A1" s="62" t="s">
        <v>224</v>
      </c>
      <c r="B1" s="103"/>
    </row>
    <row r="3" spans="1:4" x14ac:dyDescent="0.2">
      <c r="A3" s="60" t="s">
        <v>205</v>
      </c>
    </row>
    <row r="4" spans="1:4" x14ac:dyDescent="0.2">
      <c r="A4" s="21" t="s">
        <v>256</v>
      </c>
    </row>
    <row r="6" spans="1:4" x14ac:dyDescent="0.2">
      <c r="A6" s="10" t="s">
        <v>22</v>
      </c>
      <c r="B6" s="11" t="s">
        <v>54</v>
      </c>
      <c r="C6" s="11" t="s">
        <v>61</v>
      </c>
      <c r="D6" s="11" t="s">
        <v>62</v>
      </c>
    </row>
    <row r="7" spans="1:4" x14ac:dyDescent="0.2">
      <c r="A7" s="10" t="s">
        <v>237</v>
      </c>
      <c r="B7" s="11" t="s">
        <v>267</v>
      </c>
      <c r="C7" s="11" t="s">
        <v>265</v>
      </c>
      <c r="D7" s="69" t="s">
        <v>266</v>
      </c>
    </row>
    <row r="8" spans="1:4" x14ac:dyDescent="0.2">
      <c r="A8" s="12" t="s">
        <v>55</v>
      </c>
      <c r="B8" s="104">
        <v>12.8912926607359</v>
      </c>
      <c r="C8" s="104">
        <v>11.996181799815876</v>
      </c>
      <c r="D8" s="104">
        <v>12.707958632335192</v>
      </c>
    </row>
    <row r="9" spans="1:4" x14ac:dyDescent="0.2">
      <c r="A9" s="13" t="s">
        <v>56</v>
      </c>
      <c r="B9" s="105">
        <v>10.365463372693627</v>
      </c>
      <c r="C9" s="105">
        <v>9.710031960997231</v>
      </c>
      <c r="D9" s="105">
        <v>9.9172754632188038</v>
      </c>
    </row>
    <row r="10" spans="1:4" x14ac:dyDescent="0.2">
      <c r="A10" s="12" t="s">
        <v>57</v>
      </c>
      <c r="B10" s="104">
        <v>8.8320634350734011</v>
      </c>
      <c r="C10" s="104">
        <v>9.6714687400043609</v>
      </c>
      <c r="D10" s="104">
        <v>10.805727808874012</v>
      </c>
    </row>
    <row r="11" spans="1:4" x14ac:dyDescent="0.2">
      <c r="A11" s="13" t="s">
        <v>58</v>
      </c>
      <c r="B11" s="105">
        <v>13.017687152998599</v>
      </c>
      <c r="C11" s="105">
        <v>14.962817114456287</v>
      </c>
      <c r="D11" s="105">
        <v>15.572757115627409</v>
      </c>
    </row>
    <row r="12" spans="1:4" x14ac:dyDescent="0.2">
      <c r="A12" s="12" t="s">
        <v>59</v>
      </c>
      <c r="B12" s="104">
        <v>5.6758983617215044</v>
      </c>
      <c r="C12" s="104">
        <v>5.9576036782792192</v>
      </c>
      <c r="D12" s="104">
        <v>6.0239961184811568</v>
      </c>
    </row>
    <row r="13" spans="1:4" ht="13.5" thickBot="1" x14ac:dyDescent="0.25">
      <c r="A13" s="15" t="s">
        <v>60</v>
      </c>
      <c r="B13" s="106">
        <v>2.6471480766157858</v>
      </c>
      <c r="C13" s="106">
        <v>4.2031960012997907</v>
      </c>
      <c r="D13" s="106">
        <v>3.4065065257732541</v>
      </c>
    </row>
    <row r="14" spans="1:4" x14ac:dyDescent="0.2">
      <c r="A14" s="61" t="s">
        <v>97</v>
      </c>
    </row>
    <row r="15" spans="1:4" x14ac:dyDescent="0.2">
      <c r="A15" s="80" t="s">
        <v>252</v>
      </c>
    </row>
  </sheetData>
  <phoneticPr fontId="25" type="noConversion"/>
  <hyperlinks>
    <hyperlink ref="A1" location="Índice!A1" display="Retornar ao índice" xr:uid="{02B80B73-0E12-41FD-AD36-4275725054E0}"/>
  </hyperlink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907B5-3284-4750-B6BE-EE9861011BDB}">
  <sheetPr published="0" codeName="Planilha17">
    <tabColor theme="7"/>
  </sheetPr>
  <dimension ref="A1:D15"/>
  <sheetViews>
    <sheetView workbookViewId="0">
      <selection activeCell="P20" sqref="P20"/>
    </sheetView>
  </sheetViews>
  <sheetFormatPr defaultRowHeight="12.75" x14ac:dyDescent="0.2"/>
  <cols>
    <col min="1" max="1" width="37.7109375" style="80" customWidth="1"/>
    <col min="2" max="4" width="17" style="80" customWidth="1"/>
    <col min="5" max="16384" width="9.140625" style="80"/>
  </cols>
  <sheetData>
    <row r="1" spans="1:4" x14ac:dyDescent="0.2">
      <c r="A1" s="62" t="s">
        <v>224</v>
      </c>
      <c r="B1" s="23"/>
    </row>
    <row r="3" spans="1:4" x14ac:dyDescent="0.2">
      <c r="A3" s="21" t="s">
        <v>206</v>
      </c>
    </row>
    <row r="4" spans="1:4" x14ac:dyDescent="0.2">
      <c r="A4" s="21" t="s">
        <v>257</v>
      </c>
    </row>
    <row r="6" spans="1:4" x14ac:dyDescent="0.2">
      <c r="A6" s="10" t="s">
        <v>22</v>
      </c>
      <c r="B6" s="11" t="s">
        <v>54</v>
      </c>
      <c r="C6" s="11" t="s">
        <v>61</v>
      </c>
      <c r="D6" s="11" t="s">
        <v>62</v>
      </c>
    </row>
    <row r="7" spans="1:4" x14ac:dyDescent="0.2">
      <c r="A7" s="10" t="s">
        <v>237</v>
      </c>
      <c r="B7" s="11" t="s">
        <v>267</v>
      </c>
      <c r="C7" s="11" t="s">
        <v>265</v>
      </c>
      <c r="D7" s="11" t="s">
        <v>266</v>
      </c>
    </row>
    <row r="8" spans="1:4" x14ac:dyDescent="0.2">
      <c r="A8" s="12" t="s">
        <v>55</v>
      </c>
      <c r="B8" s="81">
        <v>0.24127681818308061</v>
      </c>
      <c r="C8" s="81">
        <v>0.21231663476890386</v>
      </c>
      <c r="D8" s="81">
        <v>0.21747408979391122</v>
      </c>
    </row>
    <row r="9" spans="1:4" x14ac:dyDescent="0.2">
      <c r="A9" s="13" t="s">
        <v>56</v>
      </c>
      <c r="B9" s="82">
        <v>0.1940027340449825</v>
      </c>
      <c r="C9" s="82">
        <v>0.1718547904541656</v>
      </c>
      <c r="D9" s="82">
        <v>0.16971651521678568</v>
      </c>
    </row>
    <row r="10" spans="1:4" x14ac:dyDescent="0.2">
      <c r="A10" s="12" t="s">
        <v>57</v>
      </c>
      <c r="B10" s="81">
        <v>0.16530321820216845</v>
      </c>
      <c r="C10" s="81">
        <v>0.17117227217929404</v>
      </c>
      <c r="D10" s="81">
        <v>0.18492079552542617</v>
      </c>
    </row>
    <row r="11" spans="1:4" x14ac:dyDescent="0.2">
      <c r="A11" s="13" t="s">
        <v>58</v>
      </c>
      <c r="B11" s="82">
        <v>0.24364245068647528</v>
      </c>
      <c r="C11" s="82">
        <v>0.26482217670731528</v>
      </c>
      <c r="D11" s="82">
        <v>0.26650001603604501</v>
      </c>
    </row>
    <row r="12" spans="1:4" x14ac:dyDescent="0.2">
      <c r="A12" s="12" t="s">
        <v>59</v>
      </c>
      <c r="B12" s="81">
        <v>0.10623160400491199</v>
      </c>
      <c r="C12" s="81">
        <v>0.10544174682968722</v>
      </c>
      <c r="D12" s="81">
        <v>0.10308996989141196</v>
      </c>
    </row>
    <row r="13" spans="1:4" ht="13.5" thickBot="1" x14ac:dyDescent="0.25">
      <c r="A13" s="15" t="s">
        <v>60</v>
      </c>
      <c r="B13" s="83">
        <v>4.9544718438566462E-2</v>
      </c>
      <c r="C13" s="83">
        <v>7.4391039179131313E-2</v>
      </c>
      <c r="D13" s="83">
        <v>5.8296295062256129E-2</v>
      </c>
    </row>
    <row r="14" spans="1:4" x14ac:dyDescent="0.2">
      <c r="A14" s="61" t="s">
        <v>97</v>
      </c>
    </row>
    <row r="15" spans="1:4" x14ac:dyDescent="0.2">
      <c r="A15" s="80" t="s">
        <v>260</v>
      </c>
    </row>
  </sheetData>
  <phoneticPr fontId="25" type="noConversion"/>
  <hyperlinks>
    <hyperlink ref="A1" location="Índice!A1" display="Retornar ao índice" xr:uid="{D55A8C7A-3478-4CCE-8F0A-1943F8CACC3D}"/>
  </hyperlinks>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25</vt:i4>
      </vt:variant>
      <vt:variant>
        <vt:lpstr>Intervalos Nomeados</vt:lpstr>
      </vt:variant>
      <vt:variant>
        <vt:i4>19</vt:i4>
      </vt:variant>
    </vt:vector>
  </HeadingPairs>
  <TitlesOfParts>
    <vt:vector size="44" baseType="lpstr">
      <vt:lpstr>Índice</vt:lpstr>
      <vt:lpstr>Fig 01</vt:lpstr>
      <vt:lpstr>Fig 02</vt:lpstr>
      <vt:lpstr>Fig 03</vt:lpstr>
      <vt:lpstr>Fig 04</vt:lpstr>
      <vt:lpstr>Fig 05</vt:lpstr>
      <vt:lpstr>Fig 06</vt:lpstr>
      <vt:lpstr>Fig 07</vt:lpstr>
      <vt:lpstr>Fig 08</vt:lpstr>
      <vt:lpstr>Fig 09</vt:lpstr>
      <vt:lpstr>Fig 10</vt:lpstr>
      <vt:lpstr>Fig 11</vt:lpstr>
      <vt:lpstr>Fig 12</vt:lpstr>
      <vt:lpstr>Fig 13</vt:lpstr>
      <vt:lpstr>Fig 14</vt:lpstr>
      <vt:lpstr>Fig 15</vt:lpstr>
      <vt:lpstr>Fig 16</vt:lpstr>
      <vt:lpstr>Fig 17</vt:lpstr>
      <vt:lpstr>Fig 18A</vt:lpstr>
      <vt:lpstr>Fig 18B</vt:lpstr>
      <vt:lpstr>Fig 19</vt:lpstr>
      <vt:lpstr>Tab 01</vt:lpstr>
      <vt:lpstr>Tab 02</vt:lpstr>
      <vt:lpstr>Tab 03</vt:lpstr>
      <vt:lpstr>Projeções da IFI</vt:lpstr>
      <vt:lpstr>'Tab 01'!_Ref214381611</vt:lpstr>
      <vt:lpstr>'Fig 07'!_Ref214381909</vt:lpstr>
      <vt:lpstr>'Fig 06'!_Ref214381922</vt:lpstr>
      <vt:lpstr>'Fig 05'!_Ref214381932</vt:lpstr>
      <vt:lpstr>'Fig 04'!_Ref214381942</vt:lpstr>
      <vt:lpstr>'Fig 03'!_Ref214381950</vt:lpstr>
      <vt:lpstr>'Fig 01'!_Ref214381987</vt:lpstr>
      <vt:lpstr>'Fig 17'!_Ref214384159</vt:lpstr>
      <vt:lpstr>'Fig 18A'!_Ref214384166</vt:lpstr>
      <vt:lpstr>'Fig 19'!_Ref214384181</vt:lpstr>
      <vt:lpstr>'Fig 16'!_Ref214384240</vt:lpstr>
      <vt:lpstr>'Fig 09'!_Ref214384621</vt:lpstr>
      <vt:lpstr>'Fig 10'!_Ref214385493</vt:lpstr>
      <vt:lpstr>'Fig 11'!_Ref214386200</vt:lpstr>
      <vt:lpstr>'Fig 12'!_Ref214386410</vt:lpstr>
      <vt:lpstr>'Tab 02'!_Ref214386630</vt:lpstr>
      <vt:lpstr>'Fig 13'!_Ref214386806</vt:lpstr>
      <vt:lpstr>'Fig 14'!_Ref214387192</vt:lpstr>
      <vt:lpstr>'Fig 15'!_Ref214387859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Henrique Oliveira de Souza</dc:creator>
  <cp:lastModifiedBy>Pedro Henrique Oliveira de Souza</cp:lastModifiedBy>
  <dcterms:created xsi:type="dcterms:W3CDTF">2020-01-15T16:59:33Z</dcterms:created>
  <dcterms:modified xsi:type="dcterms:W3CDTF">2026-02-10T14:27:48Z</dcterms:modified>
</cp:coreProperties>
</file>